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tabRatio="886"/>
  </bookViews>
  <sheets>
    <sheet name="2020" sheetId="242" r:id="rId1"/>
  </sheets>
  <externalReferences>
    <externalReference r:id="rId2"/>
    <externalReference r:id="rId3"/>
  </externalReferences>
  <definedNames>
    <definedName name="_xlnm._FilterDatabase" localSheetId="0" hidden="1">'2020'!$A$19:$O$119</definedName>
    <definedName name="A" localSheetId="0">#REF!</definedName>
    <definedName name="A">#REF!</definedName>
    <definedName name="B" localSheetId="0">#REF!</definedName>
    <definedName name="B">#REF!</definedName>
    <definedName name="Beg_Bal" localSheetId="0">#REF!</definedName>
    <definedName name="Beg_Bal">#REF!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Qnu" localSheetId="0">#REF!</definedName>
    <definedName name="cntQnu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v" localSheetId="0">IF('2020'!Loan_Amount*'2020'!Interest_Rate*'2020'!Loan_Years*'2020'!Loan_Start&gt;0,1,0)</definedName>
    <definedName name="cv">IF([1]!Loan_Amount*[1]!Interest_Rate*[1]!Loan_Years*[1]!Loan_Start&gt;0,1,0)</definedName>
    <definedName name="Data" localSheetId="0">#REF!</definedName>
    <definedName name="Data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#REF!</definedName>
    <definedName name="E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ff">#N/A</definedName>
    <definedName name="Full_Print" localSheetId="0">#REF!</definedName>
    <definedName name="Full_Print">#REF!</definedName>
    <definedName name="Header_Row" localSheetId="0">ROW(#REF!)</definedName>
    <definedName name="Header_Row">ROW(#REF!)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Last_Row" localSheetId="0">IF('2020'!Values_Entered,'2020'!Header_Row+'2020'!Number_of_Payments,'2020'!Header_Row)</definedName>
    <definedName name="Last_Row">IF([1]!Values_Entered,Header_Row+[1]!Number_of_Payments,Header_Row)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um_Pmt_Per_Year" localSheetId="0">#REF!</definedName>
    <definedName name="Num_Pmt_Per_Year">#REF!</definedName>
    <definedName name="Number_of_Payments" localSheetId="0">MATCH(0.01,'2020'!End_Bal,-1)+1</definedName>
    <definedName name="Number_of_Payments">MATCH(0.01,End_Bal,-1)+1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DATE(YEAR('2020'!Loan_Start),MONTH('2020'!Loan_Start)+Payment_Number,DAY('2020'!Loan_Start))</definedName>
    <definedName name="Payment_Date">DATE(YEAR(Loan_Start),MONTH(Loan_Start)+Payment_Number,DAY(Loan_Start))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c" localSheetId="0">#REF!</definedName>
    <definedName name="Princ">#REF!</definedName>
    <definedName name="Print_Area_Reset" localSheetId="0">OFFSET('2020'!Full_Print,0,0,'2020'!Last_Row)</definedName>
    <definedName name="Print_Area_Reset">OFFSET(Full_Print,0,0,Last_Row)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qwe" localSheetId="0">#REF!</definedName>
    <definedName name="qwe">#REF!</definedName>
    <definedName name="qwer" localSheetId="0">#REF!</definedName>
    <definedName name="qwe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ujkryukyr" localSheetId="0">#REF!</definedName>
    <definedName name="ujkryukyr">#REF!</definedName>
    <definedName name="Values_Entered" localSheetId="0">IF('2020'!Loan_Amount*'2020'!Interest_Rate*'2020'!Loan_Years*'2020'!Loan_Start&gt;0,1,0)</definedName>
    <definedName name="Values_Entered">IF(Loan_Amount*Interest_Rate*Loan_Years*Loan_Start&gt;0,1,0)</definedName>
    <definedName name="аа" localSheetId="0">IF('2020'!Loan_Amount*'2020'!Interest_Rate*'2020'!Loan_Years*'2020'!Loan_Start&gt;0,1,0)</definedName>
    <definedName name="аа">IF(Loan_Amount*Interest_Rate*Loan_Years*Loan_Start&gt;0,1,0)</definedName>
    <definedName name="ааа" localSheetId="0">OFFSET('2020'!Full_Print,0,0,'2020'!Last_Row)</definedName>
    <definedName name="ааа">OFFSET(Full_Print,0,0,Last_Row)</definedName>
    <definedName name="Аренда" localSheetId="0">Scheduled_Payment+Extra_Payment</definedName>
    <definedName name="Аренда">Scheduled_Payment+Extra_Payment</definedName>
    <definedName name="б" localSheetId="0">#REF!</definedName>
    <definedName name="б">#REF!</definedName>
    <definedName name="ббб" localSheetId="0">OFFSET([0]!Full_Print,0,0,Last_Row)</definedName>
    <definedName name="ббб">OFFSET([0]!Full_Print,0,0,Last_Row)</definedName>
    <definedName name="в">#N/A</definedName>
    <definedName name="ваа" localSheetId="0">MATCH(0.01,'2020'!End_Bal,-1)+1</definedName>
    <definedName name="ваа">MATCH(0.01,End_Bal,-1)+1</definedName>
    <definedName name="ваыв" localSheetId="0">IF('2020'!Loan_Amount*'2020'!Interest_Rate*'2020'!Loan_Years*'2020'!Loan_Start&gt;0,1,0)</definedName>
    <definedName name="ваыв">IF(Loan_Amount*Interest_Rate*Loan_Years*Loan_Start&gt;0,1,0)</definedName>
    <definedName name="год" localSheetId="0">MATCH(0.01,'2020'!End_Bal,-1)+1</definedName>
    <definedName name="год">MATCH(0.01,End_Bal,-1)+1</definedName>
    <definedName name="гшпршгпшз" localSheetId="0">#REF!</definedName>
    <definedName name="гшпршгпшз">#REF!</definedName>
    <definedName name="действующее" localSheetId="0">Scheduled_Payment+Extra_Payment</definedName>
    <definedName name="действующее">Scheduled_Payment+Extra_Payment</definedName>
    <definedName name="ДлинаБазовогоПериода" localSheetId="0">#REF!</definedName>
    <definedName name="ДлинаБазовогоПериода">#REF!</definedName>
    <definedName name="ДлинаПериода" localSheetId="0">#REF!</definedName>
    <definedName name="ДлинаПериода">#REF!</definedName>
    <definedName name="длодлод" localSheetId="0">Scheduled_Payment+Extra_Payment</definedName>
    <definedName name="длодлод">Scheduled_Payment+Extra_Payment</definedName>
    <definedName name="ерк">#N/A</definedName>
    <definedName name="ЕСН" localSheetId="0">[2]Макро!#REF!</definedName>
    <definedName name="ЕСН">[2]Макро!#REF!</definedName>
    <definedName name="з" localSheetId="0">#REF!</definedName>
    <definedName name="з">#REF!</definedName>
    <definedName name="исп.2007" localSheetId="0">#REF!</definedName>
    <definedName name="исп.2007">#REF!</definedName>
    <definedName name="йцку" localSheetId="0">IF('2020'!Loan_Amount*'2020'!Interest_Rate*'2020'!Loan_Years*'2020'!Loan_Start&gt;0,1,0)</definedName>
    <definedName name="йцку">IF(Loan_Amount*Interest_Rate*Loan_Years*Loan_Start&gt;0,1,0)</definedName>
    <definedName name="КОПИЯ" localSheetId="0">#REF!</definedName>
    <definedName name="КОПИЯ">#REF!</definedName>
    <definedName name="лдд" localSheetId="0">IF('2020'!Values_Entered,'2020'!Header_Row+'2020'!Number_of_Payments,'2020'!Header_Row)</definedName>
    <definedName name="лдд">IF(Values_Entered,Header_Row+Number_of_Payments,Header_Row)</definedName>
    <definedName name="лот" localSheetId="0">Scheduled_Payment+Extra_Payment</definedName>
    <definedName name="лот">Scheduled_Payment+Extra_Payment</definedName>
    <definedName name="ммммм" localSheetId="0">#REF!</definedName>
    <definedName name="ммммм">#REF!</definedName>
    <definedName name="наподпись" localSheetId="0">#REF!</definedName>
    <definedName name="наподпись">#REF!</definedName>
    <definedName name="Новая" localSheetId="0">IF('2020'!Loan_Amount*'2020'!Interest_Rate*'2020'!Loan_Years*'2020'!Loan_Start&gt;0,1,0)</definedName>
    <definedName name="Новая">IF(Loan_Amount*Interest_Rate*Loan_Years*Loan_Start&gt;0,1,0)</definedName>
    <definedName name="_xlnm.Print_Area" localSheetId="0">'2020'!$A$1:$O$228</definedName>
    <definedName name="_xlnm.Print_Area">#REF!</definedName>
    <definedName name="огзщж" localSheetId="0">#REF!</definedName>
    <definedName name="огзщж">#REF!</definedName>
    <definedName name="ооо" localSheetId="0">#REF!</definedName>
    <definedName name="ооо">#REF!</definedName>
    <definedName name="Оплата" localSheetId="0">MATCH(0.01,'2020'!End_Bal,-1)+1</definedName>
    <definedName name="Оплата">MATCH(0.01,End_Bal,-1)+1</definedName>
    <definedName name="орт" localSheetId="0">#REF!</definedName>
    <definedName name="орт">#REF!</definedName>
    <definedName name="п" localSheetId="0">#REF!</definedName>
    <definedName name="п">#REF!</definedName>
    <definedName name="пасор" localSheetId="0">Scheduled_Payment+Extra_Payment</definedName>
    <definedName name="пасор">Scheduled_Payment+Extra_Payment</definedName>
    <definedName name="пг" localSheetId="0">IF('2020'!ваыв,'2020'!Header_Row+'2020'!Number_of_Payments,'2020'!Header_Row)</definedName>
    <definedName name="пг">IF(ваыв,Header_Row+Number_of_Payments,Header_Row)</definedName>
    <definedName name="ПП" localSheetId="0">MATCH(0.01,End_Bal,-1)+1</definedName>
    <definedName name="ПП">MATCH(0.01,End_Bal,-1)+1</definedName>
    <definedName name="пп16" localSheetId="0">IF([0]!Values_Entered,Header_Row+[0]!Number_of_Payments,Header_Row)</definedName>
    <definedName name="пп16">IF([0]!Values_Entered,Header_Row+[0]!Number_of_Payments,Header_Row)</definedName>
    <definedName name="првовпе" localSheetId="0">#REF!</definedName>
    <definedName name="првовпе">#REF!</definedName>
    <definedName name="ПробегТепловозаДоКапремонта" localSheetId="0">#REF!</definedName>
    <definedName name="ПробегТепловозаДоКапремонта">#REF!</definedName>
    <definedName name="ПробегЭлектровозаДоКапремонта" localSheetId="0">#REF!</definedName>
    <definedName name="ПробегЭлектровозаДоКапремонта">#REF!</definedName>
    <definedName name="ПробегЭлектросекцииДоКапремонта" localSheetId="0">#REF!</definedName>
    <definedName name="ПробегЭлектросекцииДоКапремонта">#REF!</definedName>
    <definedName name="РЖД" localSheetId="0">#REF!</definedName>
    <definedName name="РЖД">#REF!</definedName>
    <definedName name="ркера" localSheetId="0">IF(Loan_Amount*Interest_Rate*Loan_Years*Loan_Start&gt;0,1,0)</definedName>
    <definedName name="ркера">IF(Loan_Amount*Interest_Rate*Loan_Years*Loan_Start&gt;0,1,0)</definedName>
    <definedName name="рлд" localSheetId="0">#REF!</definedName>
    <definedName name="рлд">#REF!</definedName>
    <definedName name="рп">#N/A</definedName>
    <definedName name="рр" localSheetId="0">Scheduled_Payment+Extra_Payment</definedName>
    <definedName name="рр">Scheduled_Payment+Extra_Payment</definedName>
    <definedName name="ТипПодразделения" localSheetId="0">[2]Макро!#REF!</definedName>
    <definedName name="ТипПодразделения">[2]Макро!#REF!</definedName>
    <definedName name="тр" localSheetId="0">#REF!</definedName>
    <definedName name="тр">#REF!</definedName>
    <definedName name="ТЧ1" localSheetId="0">#REF!</definedName>
    <definedName name="ТЧ1">#REF!</definedName>
    <definedName name="ууу" localSheetId="0">IF('2020'!йцку,'2020'!Header_Row+'2020'!Number_of_Payments,'2020'!Header_Row)</definedName>
    <definedName name="ууу">IF(йцку,Header_Row+[1]!Number_of_Payments,Header_Row)</definedName>
    <definedName name="фыва" localSheetId="0">IF('2020'!Loan_Amount*'2020'!Interest_Rate*'2020'!Loan_Years*'2020'!Loan_Start&gt;0,1,0)</definedName>
    <definedName name="фыва">IF(Loan_Amount*Interest_Rate*Loan_Years*Loan_Start&gt;0,1,0)</definedName>
    <definedName name="ЦА" localSheetId="0">[2]Макро!#REF!</definedName>
    <definedName name="ЦА">[2]Макро!#REF!</definedName>
    <definedName name="ч" localSheetId="0">#REF!</definedName>
    <definedName name="ч">#REF!</definedName>
    <definedName name="ЭЧ" localSheetId="0">[2]Макро!#REF!</definedName>
    <definedName name="ЭЧ">[2]Макро!#REF!</definedName>
    <definedName name="юлгаеш" localSheetId="0">Scheduled_Payment+Extra_Payment</definedName>
    <definedName name="юлгаеш">Scheduled_Payment+Extra_Payment</definedName>
    <definedName name="я" localSheetId="0">OFFSET(Full_Print,0,0,'2020'!пп16)</definedName>
    <definedName name="я">OFFSET(Full_Print,0,0,пп16)</definedName>
    <definedName name="ячейка" localSheetId="0">#REF!</definedName>
    <definedName name="ячейка">#REF!</definedName>
  </definedNames>
  <calcPr calcId="144525"/>
</workbook>
</file>

<file path=xl/calcChain.xml><?xml version="1.0" encoding="utf-8"?>
<calcChain xmlns="http://schemas.openxmlformats.org/spreadsheetml/2006/main">
  <c r="K119" i="242" l="1"/>
  <c r="K116" i="242"/>
  <c r="K22" i="242"/>
</calcChain>
</file>

<file path=xl/sharedStrings.xml><?xml version="1.0" encoding="utf-8"?>
<sst xmlns="http://schemas.openxmlformats.org/spreadsheetml/2006/main" count="2039" uniqueCount="674">
  <si>
    <t>№ п/п</t>
  </si>
  <si>
    <t>Условия договора</t>
  </si>
  <si>
    <t>Предмет договора</t>
  </si>
  <si>
    <t>Единица измерения</t>
  </si>
  <si>
    <t>График осуществления процедур закупки</t>
  </si>
  <si>
    <t>(3494) 92-10-08</t>
  </si>
  <si>
    <t>info@yrw.ru</t>
  </si>
  <si>
    <t>Способ закупки</t>
  </si>
  <si>
    <t>Код по ОКЕИ</t>
  </si>
  <si>
    <t>наименование</t>
  </si>
  <si>
    <t>Сведения о кол-ве (объеме)</t>
  </si>
  <si>
    <t>Минимально необходимые требования</t>
  </si>
  <si>
    <t>Код ОКАТО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</si>
  <si>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</si>
  <si>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</si>
  <si>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</si>
  <si>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</si>
  <si>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 xml:space="preserve">1 КВАРТАЛ </t>
  </si>
  <si>
    <t>Код по ОКВЭД2</t>
  </si>
  <si>
    <t>Код по ОКДП2</t>
  </si>
  <si>
    <t>усл. ед.</t>
  </si>
  <si>
    <t>по факту</t>
  </si>
  <si>
    <t>30.20.91</t>
  </si>
  <si>
    <t>41.20.4</t>
  </si>
  <si>
    <t>тонн</t>
  </si>
  <si>
    <t>16.10</t>
  </si>
  <si>
    <t>30.20</t>
  </si>
  <si>
    <t>46.69</t>
  </si>
  <si>
    <t>41.20</t>
  </si>
  <si>
    <t>Согласно техническим требованиям</t>
  </si>
  <si>
    <t>43.21.10</t>
  </si>
  <si>
    <t>43.22.12</t>
  </si>
  <si>
    <t>Договор поставки специальной одежды, специальной обуви с СИЗ</t>
  </si>
  <si>
    <t>22.23.1</t>
  </si>
  <si>
    <t>43.22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</si>
  <si>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</si>
  <si>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</si>
  <si>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</si>
  <si>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</si>
  <si>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</si>
  <si>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</si>
  <si>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</si>
  <si>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</si>
  <si>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</si>
  <si>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</si>
  <si>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</si>
  <si>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</si>
  <si>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</si>
  <si>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</si>
  <si>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95.11.1</t>
  </si>
  <si>
    <t>33.11.12</t>
  </si>
  <si>
    <t>ЯНАО</t>
  </si>
  <si>
    <t>Договор на оказание услуг по охране объектов АО "ЯЖДК"</t>
  </si>
  <si>
    <t>80.10</t>
  </si>
  <si>
    <t>Приложение № 2 к Приказу</t>
  </si>
  <si>
    <t>16.10.3</t>
  </si>
  <si>
    <t>Регион поставки товаров, выполнения работ, оказания услуг</t>
  </si>
  <si>
    <t>Срок исполнения договора</t>
  </si>
  <si>
    <t>ИНН</t>
  </si>
  <si>
    <t>КПП</t>
  </si>
  <si>
    <t>ОКАТО</t>
  </si>
  <si>
    <t>Сведения о НМЦ договора, тыс.руб.</t>
  </si>
  <si>
    <t>Акционерное общество "Ямальская железнодорожняа компания"</t>
  </si>
  <si>
    <t>629300, АВТОНОМНЫЙ ОКРУГ ЯМАЛО-НЕНЕЦКИЙ, ГОРОД НОВЫЙ УРЕНГОЙ, УЛИЦА 26 СЪЕЗДА КПСС, 3</t>
  </si>
  <si>
    <t>08.12.12.140</t>
  </si>
  <si>
    <t>Да</t>
  </si>
  <si>
    <t>Нет</t>
  </si>
  <si>
    <t xml:space="preserve">2 КВАРТАЛ </t>
  </si>
  <si>
    <t xml:space="preserve">4 КВАРТАЛ </t>
  </si>
  <si>
    <t>Закупка в электронной форме (Да/Нет)</t>
  </si>
  <si>
    <t>ЕД</t>
  </si>
  <si>
    <t>642          839</t>
  </si>
  <si>
    <t>ЕД             КОМПЛ</t>
  </si>
  <si>
    <t>Договор поставки щебня фракции 20-40 для отсыпки железнодорожного пути</t>
  </si>
  <si>
    <t xml:space="preserve"> ГОСТ 8267-93</t>
  </si>
  <si>
    <t>Т</t>
  </si>
  <si>
    <t>08.12</t>
  </si>
  <si>
    <t xml:space="preserve">Оказание услуг по обследованию производства ПТОР Коротчаево, на продление действия условного номера по ТОР </t>
  </si>
  <si>
    <t>УСЛ ЕД</t>
  </si>
  <si>
    <t>Наличие необходимого оборудования и квалифицированного персонала</t>
  </si>
  <si>
    <t>Тройной стеклопакет для наружных элементов остекления, закалённое стекло, соответствие климатическим условиям региона</t>
  </si>
  <si>
    <t>ед.</t>
  </si>
  <si>
    <t>ЧЕЛ</t>
  </si>
  <si>
    <t>Обслуживание яч.28 ПС Опорная</t>
  </si>
  <si>
    <t>Испытания и измерения электрооборудования (спец. техника ПЧ, ж/д краны)</t>
  </si>
  <si>
    <t xml:space="preserve">Испытания и измерения электрооборудования </t>
  </si>
  <si>
    <t>Испытание средств защиты, инструмента, высоковольтного оборудования</t>
  </si>
  <si>
    <t>Свидетельство на данный вид деятельности</t>
  </si>
  <si>
    <t>Соответствие заданию и требованиям  ТУ</t>
  </si>
  <si>
    <t>соответствовать заданию и требованиям ГОСТ, ТУ и Руководству по среднему и капитльному ремонту электрических машин и тепловозов РК 103.11.321-2004</t>
  </si>
  <si>
    <t>соответствовать заданию и требованиям ГОСТ, ТУ и Руководству по эксплуатации, техническому обслуживанию и ремонту КМБШ 667120.001. РЭ.</t>
  </si>
  <si>
    <t>Договор на выполнение капитального ремонта якоря ТЭД</t>
  </si>
  <si>
    <t>соответствовать заданию и требованиям ГОСТ, ТУ и Руководству по среднему и капитальному ремонту электрических машин и тепловозов РК 103.11.321-2004</t>
  </si>
  <si>
    <t>Договор на выполнение капитального ремонта колесных пар</t>
  </si>
  <si>
    <t>Договор на выполнение капитального ремонта ТЭД</t>
  </si>
  <si>
    <t>80.20</t>
  </si>
  <si>
    <t>80.20.1</t>
  </si>
  <si>
    <t>надежность страховой компании, оптимальный страховой тариф</t>
  </si>
  <si>
    <t xml:space="preserve">Договор на выполнение работ по тех.осмотру, планируемого к списанию недвижимого имущества ЯНАО </t>
  </si>
  <si>
    <t>Снижение кадастровой стоимости земли</t>
  </si>
  <si>
    <t>Установление охранной зоны ВЛ</t>
  </si>
  <si>
    <t>М2</t>
  </si>
  <si>
    <t>М</t>
  </si>
  <si>
    <t xml:space="preserve">             План закупки товаров, работ и услуг на 2020 год.</t>
  </si>
  <si>
    <t>14.12, 15.20, 32.99.11</t>
  </si>
  <si>
    <t>46.42, 46.49.4</t>
  </si>
  <si>
    <t xml:space="preserve">Договор поставки щебня </t>
  </si>
  <si>
    <t>Н. Уренгой</t>
  </si>
  <si>
    <t>56.10.13</t>
  </si>
  <si>
    <t>27.90</t>
  </si>
  <si>
    <t>17.22</t>
  </si>
  <si>
    <t>31.01.1</t>
  </si>
  <si>
    <t>согласно сметы</t>
  </si>
  <si>
    <t>46.73</t>
  </si>
  <si>
    <t>30.20.4</t>
  </si>
  <si>
    <t>25.73</t>
  </si>
  <si>
    <t>41.20.3</t>
  </si>
  <si>
    <t>41.10.10</t>
  </si>
  <si>
    <t>28.22.1</t>
  </si>
  <si>
    <t>Договор поставки консольного крана</t>
  </si>
  <si>
    <t>29.20.2</t>
  </si>
  <si>
    <t>27.11</t>
  </si>
  <si>
    <t>Договор поставки материалов верхнего строения пути</t>
  </si>
  <si>
    <t>Шпала - 2 тип ГОСТ 78-2004      Брус переводной- сечение 160*250 ГОСТ 8816-2003, брус мостовой - ГОСТ 28450-2014</t>
  </si>
  <si>
    <t>4240        1</t>
  </si>
  <si>
    <t xml:space="preserve">Договор поставки автобуса </t>
  </si>
  <si>
    <t>25.93.11</t>
  </si>
  <si>
    <t>45.11.12</t>
  </si>
  <si>
    <t>45.1</t>
  </si>
  <si>
    <t>17.23.1</t>
  </si>
  <si>
    <t>19.20.29</t>
  </si>
  <si>
    <t>26.30.23</t>
  </si>
  <si>
    <t>43.22.1</t>
  </si>
  <si>
    <t>33.13</t>
  </si>
  <si>
    <t>45.20</t>
  </si>
  <si>
    <t>74.90.15</t>
  </si>
  <si>
    <t>28.22</t>
  </si>
  <si>
    <t>28.22.19</t>
  </si>
  <si>
    <t>по заявке</t>
  </si>
  <si>
    <t>33.12</t>
  </si>
  <si>
    <t>33.12.15</t>
  </si>
  <si>
    <t>71.20.5</t>
  </si>
  <si>
    <t>71.20.14</t>
  </si>
  <si>
    <t>Договор на оказание услуг по провереке АТС с использованием средств технического диагностирования</t>
  </si>
  <si>
    <t>49.32</t>
  </si>
  <si>
    <t>49.32.12</t>
  </si>
  <si>
    <t>Договор на оказание транспортных услуг</t>
  </si>
  <si>
    <t>Наличие легкового автомобиля</t>
  </si>
  <si>
    <t>Москва</t>
  </si>
  <si>
    <t>71.20.9</t>
  </si>
  <si>
    <t>71.20.1</t>
  </si>
  <si>
    <t xml:space="preserve">Договор на проведение калибровки бензовоза, проверке и ремонта средств измерений </t>
  </si>
  <si>
    <t>Оказание услуг по капитальному ремонту платформы  и хоппер-дозаторов</t>
  </si>
  <si>
    <t>В соответствии с инструкцией по ТО вагонов в эксплуатации  № 808-2017 ПКБ ЦВ</t>
  </si>
  <si>
    <t>71.12.6</t>
  </si>
  <si>
    <t>71.12.11</t>
  </si>
  <si>
    <t>В соответствии с положением об условных номерах клеймения ж/д ПС и его составных частей</t>
  </si>
  <si>
    <t>1.15</t>
  </si>
  <si>
    <t>Договор на оказание услуг по капитальному ремонту лужебно-технического вагона - шельтера</t>
  </si>
  <si>
    <t>В соответствии с инструкцией по ТО вагонов в эксплуатации № 808-2017 ПКБ ЦВ</t>
  </si>
  <si>
    <t>1.16</t>
  </si>
  <si>
    <t>Договор на оказание услуг постгарантийного обслуживания промышленных ворот</t>
  </si>
  <si>
    <t>1.17</t>
  </si>
  <si>
    <t>71.20.7</t>
  </si>
  <si>
    <t>71.20.19</t>
  </si>
  <si>
    <t>Договор на проведение специальной оценки условий труда</t>
  </si>
  <si>
    <t>Согласно законодательства РФ</t>
  </si>
  <si>
    <t>1.18</t>
  </si>
  <si>
    <t>Договор на проведение оценки профессиональных рисков</t>
  </si>
  <si>
    <t>1.19</t>
  </si>
  <si>
    <t>65.12.3</t>
  </si>
  <si>
    <t>Договор на страхование гражданской ответственности</t>
  </si>
  <si>
    <t>1.20</t>
  </si>
  <si>
    <t>1.21</t>
  </si>
  <si>
    <t>1.22</t>
  </si>
  <si>
    <t>1.23</t>
  </si>
  <si>
    <t>58.29</t>
  </si>
  <si>
    <t>1.24</t>
  </si>
  <si>
    <t>1.25</t>
  </si>
  <si>
    <t>1.26</t>
  </si>
  <si>
    <t>33.14</t>
  </si>
  <si>
    <t>33.14.11</t>
  </si>
  <si>
    <t>В соответствие требований, установленными ПТЭ электроустановок потребителей</t>
  </si>
  <si>
    <t>1.27</t>
  </si>
  <si>
    <t>43.12</t>
  </si>
  <si>
    <t>43.12.11</t>
  </si>
  <si>
    <t>1.28</t>
  </si>
  <si>
    <t>1.29</t>
  </si>
  <si>
    <t>71.12.62</t>
  </si>
  <si>
    <t>71.12.40</t>
  </si>
  <si>
    <t>Договор на ремонт и регулировку дешифраторов</t>
  </si>
  <si>
    <t>Лицензия, опыт работы в данной сфере</t>
  </si>
  <si>
    <t>1.30</t>
  </si>
  <si>
    <t>1.31</t>
  </si>
  <si>
    <t>Договор на выполнение ремонта секций радиаторов</t>
  </si>
  <si>
    <t>1.32</t>
  </si>
  <si>
    <t>33.11</t>
  </si>
  <si>
    <t>1.33</t>
  </si>
  <si>
    <t>Договор на обслуживание оборудования "группы резервуаров и сливо-наливных устройств"</t>
  </si>
  <si>
    <t>1.34</t>
  </si>
  <si>
    <t>46.43</t>
  </si>
  <si>
    <t>26.40.3</t>
  </si>
  <si>
    <t>Договор поставки системы видеорегистрации</t>
  </si>
  <si>
    <t>Сертификат соответствия качества</t>
  </si>
  <si>
    <t>1.35</t>
  </si>
  <si>
    <t>1.36</t>
  </si>
  <si>
    <t xml:space="preserve">Договор на выполнение ремонта в обьеме СР якоря главного генератора ГГ ТЭ-3 </t>
  </si>
  <si>
    <t>1.37</t>
  </si>
  <si>
    <t>1.38</t>
  </si>
  <si>
    <t>1.39</t>
  </si>
  <si>
    <t>1.40</t>
  </si>
  <si>
    <t>1.41</t>
  </si>
  <si>
    <t>85.3</t>
  </si>
  <si>
    <t>85.31.1</t>
  </si>
  <si>
    <t>Повышение квалификации сотрудников компании</t>
  </si>
  <si>
    <t>Наличие лицензии на оказание услуг</t>
  </si>
  <si>
    <t>1.42</t>
  </si>
  <si>
    <t>1.43</t>
  </si>
  <si>
    <t>1.44</t>
  </si>
  <si>
    <t>1.45</t>
  </si>
  <si>
    <t>Договор на обучение по охране труда, в т.ч. при работе на высоте</t>
  </si>
  <si>
    <t>а</t>
  </si>
  <si>
    <t>1.46</t>
  </si>
  <si>
    <t>1.47</t>
  </si>
  <si>
    <t>1.48</t>
  </si>
  <si>
    <t>33.14.1</t>
  </si>
  <si>
    <t xml:space="preserve">Договор на оказание услуг по ремонту устройств  ЭССО             </t>
  </si>
  <si>
    <t>1.49</t>
  </si>
  <si>
    <t xml:space="preserve">Договор на техническое обслуживание АТС, включение IP телефонии </t>
  </si>
  <si>
    <t>Поставка аппаратов IP телефонии, сервисная проверка АТС</t>
  </si>
  <si>
    <t>1.50</t>
  </si>
  <si>
    <t>46.76</t>
  </si>
  <si>
    <t>17.12.14</t>
  </si>
  <si>
    <t>Договор поставки расходных материалов (для газеты, постеров, плакатов)</t>
  </si>
  <si>
    <t>1.51</t>
  </si>
  <si>
    <t>1.52</t>
  </si>
  <si>
    <t>71.20</t>
  </si>
  <si>
    <t>1.53</t>
  </si>
  <si>
    <t>1.54</t>
  </si>
  <si>
    <t>36.00</t>
  </si>
  <si>
    <t>Договор на водоснабжение ст. Ягельная</t>
  </si>
  <si>
    <t>М3</t>
  </si>
  <si>
    <t>1.55</t>
  </si>
  <si>
    <t>1.56</t>
  </si>
  <si>
    <t>1.57</t>
  </si>
  <si>
    <t>Договор на сервисное обслуживание  коммерческих узлов учета теплоэнергии</t>
  </si>
  <si>
    <t>1.58</t>
  </si>
  <si>
    <t>1.59</t>
  </si>
  <si>
    <t>37.00</t>
  </si>
  <si>
    <t>37.00.12</t>
  </si>
  <si>
    <t>Договор на оказание услуг по вывозу стоков в г. Новый Уренгой</t>
  </si>
  <si>
    <t>ЧАС</t>
  </si>
  <si>
    <t>1.60</t>
  </si>
  <si>
    <t>Договор на оказание услуг по вывозу стоков со ст. Фарафонтьевская, Ягельная</t>
  </si>
  <si>
    <t>1.61</t>
  </si>
  <si>
    <t>81.29.1</t>
  </si>
  <si>
    <t>81.29.11</t>
  </si>
  <si>
    <t>Договор на оказание услуг по дератизации и дезинсекции помещений</t>
  </si>
  <si>
    <t>1.62</t>
  </si>
  <si>
    <t>1.63</t>
  </si>
  <si>
    <t>1.64</t>
  </si>
  <si>
    <t>1.65</t>
  </si>
  <si>
    <t>1.66</t>
  </si>
  <si>
    <t>1.67</t>
  </si>
  <si>
    <t>1.68</t>
  </si>
  <si>
    <t>82.30</t>
  </si>
  <si>
    <t>82.30.1</t>
  </si>
  <si>
    <t>Договор оказания  услуг на участие в Международном экономическом форуме</t>
  </si>
  <si>
    <t>человек</t>
  </si>
  <si>
    <t>1.69</t>
  </si>
  <si>
    <t>95.11</t>
  </si>
  <si>
    <t>Договор оказания услуг по ремонту и техническому обслуживанию контрольно-кассовых машин</t>
  </si>
  <si>
    <t>единица</t>
  </si>
  <si>
    <t>1.70</t>
  </si>
  <si>
    <t>1.71</t>
  </si>
  <si>
    <t>52.24</t>
  </si>
  <si>
    <t>52.24.13</t>
  </si>
  <si>
    <t>Договор на оказание услуг по крановой разгрузке вагонов.</t>
  </si>
  <si>
    <t>1.72</t>
  </si>
  <si>
    <t>Договор поставки запчастей  для ремонта тепловозов.</t>
  </si>
  <si>
    <t>1.73</t>
  </si>
  <si>
    <t>46.74</t>
  </si>
  <si>
    <t>Договор поставки инструмента</t>
  </si>
  <si>
    <t>единицца</t>
  </si>
  <si>
    <t>1.74</t>
  </si>
  <si>
    <t>13.94</t>
  </si>
  <si>
    <t>Договор поставки съемных грузозахватных приспособлений</t>
  </si>
  <si>
    <t>1.75</t>
  </si>
  <si>
    <t xml:space="preserve">Договор поставки стройматериалов </t>
  </si>
  <si>
    <t>1.76</t>
  </si>
  <si>
    <t>нет</t>
  </si>
  <si>
    <t>1.77</t>
  </si>
  <si>
    <t>49.41/  49.39</t>
  </si>
  <si>
    <t>49.41.20/ 49.39.3</t>
  </si>
  <si>
    <t>Договор оказания транспортных услуг и услуг специальной техникой</t>
  </si>
  <si>
    <t>1.78</t>
  </si>
  <si>
    <t>05</t>
  </si>
  <si>
    <t>05.10</t>
  </si>
  <si>
    <t>Договор поставки угля</t>
  </si>
  <si>
    <t>1.79</t>
  </si>
  <si>
    <t>46.66/     95.11</t>
  </si>
  <si>
    <t>28.23.2/        95.11.1</t>
  </si>
  <si>
    <t>Договор оказания услуг по ремонту и обслуживанию оргтехники.</t>
  </si>
  <si>
    <t>1.80</t>
  </si>
  <si>
    <t>26.51</t>
  </si>
  <si>
    <t>Договор поставки передвижной и стационарной радиостанций</t>
  </si>
  <si>
    <t>1.81</t>
  </si>
  <si>
    <t>1.82</t>
  </si>
  <si>
    <t>85.41.1</t>
  </si>
  <si>
    <t>Договор на услуги по организации и проведению тренировочного процесса  по футболу.</t>
  </si>
  <si>
    <t>1.83</t>
  </si>
  <si>
    <t>Договор по организации занятием спорта работников АО "ЯЖДК"</t>
  </si>
  <si>
    <t>1.84</t>
  </si>
  <si>
    <t>1.85</t>
  </si>
  <si>
    <t>1.86</t>
  </si>
  <si>
    <t>41.10</t>
  </si>
  <si>
    <t>Договор оказания услуг по проектированию системы отопления пункта текущего отцепочного ремонта в здании ОРЭП на ст.Н.Уренгой</t>
  </si>
  <si>
    <t>1.87</t>
  </si>
  <si>
    <t>25.30</t>
  </si>
  <si>
    <t>25.30.12</t>
  </si>
  <si>
    <t>Договор поставки блочно-модульной котельной «Эльбрус»</t>
  </si>
  <si>
    <t>1.88</t>
  </si>
  <si>
    <t>1.89</t>
  </si>
  <si>
    <t>1.90</t>
  </si>
  <si>
    <t>45.19</t>
  </si>
  <si>
    <t>Договор поставки прицепа тракторного 2ПТС-5</t>
  </si>
  <si>
    <t>1.91</t>
  </si>
  <si>
    <t>64.91</t>
  </si>
  <si>
    <t>64.91.1</t>
  </si>
  <si>
    <t>Договор финансовой аренды (лизинга) Lexus</t>
  </si>
  <si>
    <t>1.92</t>
  </si>
  <si>
    <t>52.23</t>
  </si>
  <si>
    <t>52.23.11</t>
  </si>
  <si>
    <t>Договор оказания услуг в зале повышенной комфортности аэропорта Новый Уренгой.</t>
  </si>
  <si>
    <t>1.93</t>
  </si>
  <si>
    <t>61.10</t>
  </si>
  <si>
    <t>61.10.4</t>
  </si>
  <si>
    <t>Договор оказания услуг связи  для нужд объекта МФВ г. Новый Уренгой</t>
  </si>
  <si>
    <t>1.94</t>
  </si>
  <si>
    <t>1.95</t>
  </si>
  <si>
    <t>36.00.20</t>
  </si>
  <si>
    <t>1.96</t>
  </si>
  <si>
    <t>38.1/38.2</t>
  </si>
  <si>
    <t>Договор оказания услуг по обращению с ТКО.</t>
  </si>
  <si>
    <t>35.30</t>
  </si>
  <si>
    <t>35.30.11</t>
  </si>
  <si>
    <t>Договор теплоснабжения и горячего водоснабжения для нужд объекта МФВ г. Новый Уренгой</t>
  </si>
  <si>
    <t>86.90</t>
  </si>
  <si>
    <t>86.90.19</t>
  </si>
  <si>
    <t>Договор оказания санаторно-курортных услуг</t>
  </si>
  <si>
    <t>65.12</t>
  </si>
  <si>
    <t>65.12.2</t>
  </si>
  <si>
    <t>Договор оказания услуг на страхование автокрана XCMG XCT70_S</t>
  </si>
  <si>
    <t>64.19</t>
  </si>
  <si>
    <t>82.91.12</t>
  </si>
  <si>
    <t>Договор на инкассацию, перерасчет и зачисление на счет наличных денежных средств на объекте МФВ Новый Уренгой</t>
  </si>
  <si>
    <t>Договора на оказание услуг по дератизации и дезинсекции на объекте МФВ Новый Уренгой</t>
  </si>
  <si>
    <t>58.29.12</t>
  </si>
  <si>
    <t>Договор оказания услуг шифрования данных на объекте МФВ Новый Уренгой.</t>
  </si>
  <si>
    <t>58.19</t>
  </si>
  <si>
    <t>58.19.1</t>
  </si>
  <si>
    <t>Договор оказание полиграфических услуг на объекте МФВ Новый Уренгой.</t>
  </si>
  <si>
    <t>17.23</t>
  </si>
  <si>
    <t>Договор поставки канцелярских товаров на объекте МФВ Новый Уренгой.</t>
  </si>
  <si>
    <t>46.71</t>
  </si>
  <si>
    <t>Договор поставки масел и технических жидкостей</t>
  </si>
  <si>
    <t>Договор поставки электроматериалов</t>
  </si>
  <si>
    <t>27.33</t>
  </si>
  <si>
    <t>Договор оказания услуг на страхование транспортного средства.</t>
  </si>
  <si>
    <t>Договор оказания услуг на техническое обслуживание и ремонт крана козлового электрического ККЭ5</t>
  </si>
  <si>
    <t>Договор поставки запчастей к путевой технике.</t>
  </si>
  <si>
    <t>Договор поставки запчастей к тепловозам.</t>
  </si>
  <si>
    <t>46.49</t>
  </si>
  <si>
    <t>46.49.23</t>
  </si>
  <si>
    <t>Договор поставки канцелярских товаров.</t>
  </si>
  <si>
    <t>46.65</t>
  </si>
  <si>
    <t>Договор поставки металлической мебели.</t>
  </si>
  <si>
    <t>Договор поставки принадлежностей канцелярских бумажных.</t>
  </si>
  <si>
    <t>Договор оказания услуг на право использования программ для ЭВМ.</t>
  </si>
  <si>
    <t>Договор на участие команды АО «ЯЖДК» в чемпионатах и первенствах г. Новый Уренгой по мини-футболу.</t>
  </si>
  <si>
    <t>18.12</t>
  </si>
  <si>
    <t>Договор оказания услуг по оформлению выставки к 75-летию Победы и Доски Почета.</t>
  </si>
  <si>
    <t>Договор страхования объекта недвижимости (МФВ в г.Н.Уренгой)</t>
  </si>
  <si>
    <t>33.12.29</t>
  </si>
  <si>
    <t>Договор на техническое обслуживание компрессоров</t>
  </si>
  <si>
    <t>Проведение планового ТО</t>
  </si>
  <si>
    <t>74.90.13</t>
  </si>
  <si>
    <t xml:space="preserve">Договор на оказание услуг по инвентаризации источников выбросов загрязняющих веществ в атмосферный воздух  </t>
  </si>
  <si>
    <t>71.20.13</t>
  </si>
  <si>
    <t>Договор на проведение экспертизы промышленной безопасности</t>
  </si>
  <si>
    <t>22.23</t>
  </si>
  <si>
    <t>Договор на оказание услуг по изготовлению стеклопакетов</t>
  </si>
  <si>
    <t>43.21</t>
  </si>
  <si>
    <t>Договор на выполнение ремонта системы электроснабжения Многофункционального вокзала Новый Уренгой</t>
  </si>
  <si>
    <t>84.24</t>
  </si>
  <si>
    <t>84.24.19</t>
  </si>
  <si>
    <t>Договор на оказание услуг по разработке ПОТБ ОТИ вокзал Коротчаево</t>
  </si>
  <si>
    <t>Акредитованное установленным порядком на выполнение данных работ</t>
  </si>
  <si>
    <t>Договор поставки стенда для проверки крана машиниста усл.№254,394 и 3РД</t>
  </si>
  <si>
    <t>Договор на выполнение ремонта устройств УКП-СО</t>
  </si>
  <si>
    <t xml:space="preserve">Страхование движимого имущества (тепловозы, вагоны, хопер-дозатор и др.) </t>
  </si>
  <si>
    <t>71.12</t>
  </si>
  <si>
    <t>71.12.35</t>
  </si>
  <si>
    <t xml:space="preserve"> количество положительных решений по рассмотрению споров </t>
  </si>
  <si>
    <t>опыт работы по соблюдению порядка установления охранных зон электросетевого хозяйства</t>
  </si>
  <si>
    <t>Договор поставки установки дизель-генераторной 100 кВт</t>
  </si>
  <si>
    <t>Договор на выполнение работ по строительству объекта «Административно-бытовое здание ст. Коротчаево» I очередь строительства. Общестроительные работы, устройство внутренних инженерных сетей</t>
  </si>
  <si>
    <t xml:space="preserve">Договор оказания платных образовательных услуг </t>
  </si>
  <si>
    <t>Договор на оказание услуг по вывозу хозяйственно-бытовых сточных вод</t>
  </si>
  <si>
    <t>356 / 113</t>
  </si>
  <si>
    <t>час / м3</t>
  </si>
  <si>
    <t>46.46</t>
  </si>
  <si>
    <t>Договор на поставку товаров индивидуальных средств защиты для работников МФВ г.Новый Уренгой</t>
  </si>
  <si>
    <t>32.50</t>
  </si>
  <si>
    <t>Договор на поставку бактерицидных излучателей для объекта МФВ г. Новый Уренгой</t>
  </si>
  <si>
    <t>65.12.31</t>
  </si>
  <si>
    <t>Договор на страхование движимого имущества (тепловозы, вагоны, цистерны)</t>
  </si>
  <si>
    <t>усл.ед</t>
  </si>
  <si>
    <t>Договор на поставку серверных модулей HPE Apollo</t>
  </si>
  <si>
    <t>Договор на поставку серверной платформы HPE Apollo</t>
  </si>
  <si>
    <t>33.17</t>
  </si>
  <si>
    <t>33.17.11</t>
  </si>
  <si>
    <t>Договор на оказание услуг по ремонту железнодорожного оборудования</t>
  </si>
  <si>
    <t>Договор на поставку поглощающих аппаратов АПЭ-95-УВЗ</t>
  </si>
  <si>
    <t>Договор на поставку ротора</t>
  </si>
  <si>
    <t>Брянск</t>
  </si>
  <si>
    <t>69.20</t>
  </si>
  <si>
    <t>69.20.1</t>
  </si>
  <si>
    <t>Договор на проведение аудиторских услуг</t>
  </si>
  <si>
    <t>Договор на выполнение работ по инженерно-техническому сопровождению строительства объекта «Административно-бытовое здание ст. Коротчаево» I этап</t>
  </si>
  <si>
    <t>Договор на выполнение работ по строительству объекта «Административно-бытовое здание ст. Коротчаево» I очередь строительства. Устройство наружных инженерных сетей. Проезды</t>
  </si>
  <si>
    <t>26.30</t>
  </si>
  <si>
    <t>Договор на поставку оборудования для замены неисправного узла АТС</t>
  </si>
  <si>
    <t>86.10</t>
  </si>
  <si>
    <t>86.10.1</t>
  </si>
  <si>
    <t xml:space="preserve">Договор на прохождение исследования на наличие вирусной инфекцииCOVID-19  работников АО «ЯЖДК» </t>
  </si>
  <si>
    <t xml:space="preserve">Договор оказания услуг связи </t>
  </si>
  <si>
    <t>Договор поставки материалов и оборудования для монтажа системы отопления ОРЭП на ст. Н.Уренгой</t>
  </si>
  <si>
    <t xml:space="preserve">Договор оказание услуг по обследованию производства ПТОР Коротчаево, на продление действия условного номера по ТОР </t>
  </si>
  <si>
    <t>46.42</t>
  </si>
  <si>
    <t>Договор поставки специальной одежды и средств, обеспечивающих соблюдение санитарных правил гигиены труда сотрудников на объекте МФВ</t>
  </si>
  <si>
    <t>единиц</t>
  </si>
  <si>
    <t>Договор на поставку электроматериалов для электроснабжения ж/д переездов  в районе ПМК-9</t>
  </si>
  <si>
    <t>25.11</t>
  </si>
  <si>
    <t>25.9</t>
  </si>
  <si>
    <t>Договор на поставку товаров для соблюдения транспортной безопасности на объекте МФВ (стенды)</t>
  </si>
  <si>
    <t>Договор  оказания услуг по ремонту и обслуживанию оборудования</t>
  </si>
  <si>
    <t xml:space="preserve">3 КВАРТАЛ </t>
  </si>
  <si>
    <t>Договор на проведение экспертизы каменного угля</t>
  </si>
  <si>
    <t>Договор на устройство системы отопления здания ОРЭП ст. Новый Уренгой</t>
  </si>
  <si>
    <t>33.20.5</t>
  </si>
  <si>
    <t>Договор на устройство электрических сетей здания ОРЭП ст. Новый Уренгой</t>
  </si>
  <si>
    <t>Договор на оказание услуг по организации обучения сотрудников</t>
  </si>
  <si>
    <t>Договор на поставку канцелярских товаров</t>
  </si>
  <si>
    <t>Фракция 25-60 мм</t>
  </si>
  <si>
    <t>Договор на услуги по земляным работам при подготовке к капремонту сетей тепло и водоснабжения</t>
  </si>
  <si>
    <t>Договор на услуги по капремонту сетей тепло и водоснабжения</t>
  </si>
  <si>
    <t>18.12.1</t>
  </si>
  <si>
    <t>Договор на поставку печатной продукции</t>
  </si>
  <si>
    <t>46.49/46.42</t>
  </si>
  <si>
    <t>32.30.1/14.19.12</t>
  </si>
  <si>
    <t xml:space="preserve">Договор на поставку спортивной экипировки </t>
  </si>
  <si>
    <t>Договор на поставку масла моторного для дизельных двигателей М-14В2</t>
  </si>
  <si>
    <t>74.90.31</t>
  </si>
  <si>
    <t>Договор оказания услуг  по проведению оценки уязвимости объекта транспортной инфраструктуры металлический мост через реку Еваяха</t>
  </si>
  <si>
    <t>Договор оказания услуг  по проведению оценки уязвимости объекта транспортной инфраструктуры железнодорожная станция Еваяха</t>
  </si>
  <si>
    <t>33.12.2</t>
  </si>
  <si>
    <t>46.36</t>
  </si>
  <si>
    <t>10.82</t>
  </si>
  <si>
    <t>Договор поставки детских новогодних подарков</t>
  </si>
  <si>
    <t>Кондитерские изделия</t>
  </si>
  <si>
    <t>56.10</t>
  </si>
  <si>
    <t>Договор на оказание улуг по организации питания</t>
  </si>
  <si>
    <t>4.200</t>
  </si>
  <si>
    <t>81.2</t>
  </si>
  <si>
    <t>81.29.12</t>
  </si>
  <si>
    <t>Договор на оказание услуг снегоуборочной техникой</t>
  </si>
  <si>
    <t>86.21</t>
  </si>
  <si>
    <t>86.21.1</t>
  </si>
  <si>
    <t>Договор на оказании предрейсовых и послерейсовых осмотров водителей</t>
  </si>
  <si>
    <t>Договор на проведение предварительных и периодических медицинских осмотров работников компании</t>
  </si>
  <si>
    <t>Договор на услуги холодного водоснабжения и водоотведения объектов АО «ЯЖДК» в г.Новый Уренгой</t>
  </si>
  <si>
    <t>Договор на поставку хозтоваров.</t>
  </si>
  <si>
    <t>25.11.23</t>
  </si>
  <si>
    <t>Договор на поставку металлопродукции</t>
  </si>
  <si>
    <t>84.25.1</t>
  </si>
  <si>
    <t>Договор на оказание услуг по существлению пожарно профилактического обслуживания объектов АО "ЯЖДК"</t>
  </si>
  <si>
    <t>месяц</t>
  </si>
  <si>
    <t>Договор поставки мебели</t>
  </si>
  <si>
    <t>38.21</t>
  </si>
  <si>
    <t>38.21.1</t>
  </si>
  <si>
    <t>Договор на оказание услуг по сбору и обезвреживанию отходов.</t>
  </si>
  <si>
    <t>38.12</t>
  </si>
  <si>
    <t>Договор на оказание услуг по сбору отходов 3 класса опасности.</t>
  </si>
  <si>
    <t>Договор на услуги по проведению ремонтных работ металлосайдингом фасада конторы ОВЭ 2 этап.</t>
  </si>
  <si>
    <t>47.52</t>
  </si>
  <si>
    <t>Договор на поставку материалов для ремонта кровли центрального склада ОВЭ</t>
  </si>
  <si>
    <t>Договор на поставку мебели.</t>
  </si>
  <si>
    <t>Договор на оказания услуг по проведению психиатрического освидетельствования работников АО «ЯЖДК»</t>
  </si>
  <si>
    <t>Договор на выполнение ремонтных и ремонтно-восстановительных работ на объекте «Группа резервуаров и сливо-наливных устройств» в районе локомотивного депо ст.Коротчаево</t>
  </si>
  <si>
    <t>46.42.1</t>
  </si>
  <si>
    <t>84.25.19</t>
  </si>
  <si>
    <t>84.25</t>
  </si>
  <si>
    <t>Договор оказания услуг по проведению командно-штабных учений,  по локализации и ликвидации последствий аварий</t>
  </si>
  <si>
    <t>Договор оказания услуг на выполнение работ по сопровождению документации на продление срока службы тепловоза серии ТЭМ2</t>
  </si>
  <si>
    <t>71.12.1</t>
  </si>
  <si>
    <t>Договор оказания  услуг по выполнению ремонта главных генераторов   и двухмашинных агрегатов ТЭМ2</t>
  </si>
  <si>
    <t>4.201</t>
  </si>
  <si>
    <t>4.202</t>
  </si>
  <si>
    <t>4.203</t>
  </si>
  <si>
    <t>4.204</t>
  </si>
  <si>
    <t>4.205</t>
  </si>
  <si>
    <t>4.206</t>
  </si>
  <si>
    <t>4.207</t>
  </si>
  <si>
    <t>Договор на выполнение ремонта турбокомпрессора и роторов</t>
  </si>
  <si>
    <t>4.196</t>
  </si>
  <si>
    <t>4.197</t>
  </si>
  <si>
    <t>4.198</t>
  </si>
  <si>
    <t>4.199</t>
  </si>
  <si>
    <t>Договор поставки запасных частей для ремонта домкратов УДС-160</t>
  </si>
  <si>
    <t>г/п 160</t>
  </si>
  <si>
    <t>4.195</t>
  </si>
  <si>
    <t>28.23</t>
  </si>
  <si>
    <t>28.23.13</t>
  </si>
  <si>
    <t>Договор на поставку билетопечатающих устройств</t>
  </si>
  <si>
    <t>2.134</t>
  </si>
  <si>
    <t>2.135</t>
  </si>
  <si>
    <t>4.193</t>
  </si>
  <si>
    <t>4.194</t>
  </si>
  <si>
    <t>Договор на выполнение работ по строительству "площадки для стоянки автомобильного транспорта из асфальтной крошки"</t>
  </si>
  <si>
    <t>Договор на выполнение работ по строительству "склада открытого типа из асфальтной крошки"</t>
  </si>
  <si>
    <t>46.47</t>
  </si>
  <si>
    <t>Договор на поставку матрасов и мебели в АБЗ ст. Новый Уренгой</t>
  </si>
  <si>
    <t>31.09.1  31.03.1</t>
  </si>
  <si>
    <t>2.133</t>
  </si>
  <si>
    <t>4.192</t>
  </si>
  <si>
    <t>2.128</t>
  </si>
  <si>
    <t>2.129</t>
  </si>
  <si>
    <t>2.130</t>
  </si>
  <si>
    <t>2.131</t>
  </si>
  <si>
    <t>2.132</t>
  </si>
  <si>
    <t>4.186</t>
  </si>
  <si>
    <t>4.187</t>
  </si>
  <si>
    <t>4.188</t>
  </si>
  <si>
    <t>4.189</t>
  </si>
  <si>
    <t>4.190</t>
  </si>
  <si>
    <t>4.191</t>
  </si>
  <si>
    <t>Договор на участие в ХVIII Международной конференции «Рынок транспортных услуг: взаимодействие и партнерство»</t>
  </si>
  <si>
    <t>Договор на проведение предрейсовых и послерейсовых медицинских осмотров водителей компании</t>
  </si>
  <si>
    <t>Договор на оказания услуг по проведению психиатрического освидетельствования работников компании</t>
  </si>
  <si>
    <t xml:space="preserve"> 95.11</t>
  </si>
  <si>
    <t>Договор оказания услуг по ремонту билетопечатающих устройств</t>
  </si>
  <si>
    <t>46.69.1</t>
  </si>
  <si>
    <t>4.185</t>
  </si>
  <si>
    <t>53.20</t>
  </si>
  <si>
    <t>53.20.1</t>
  </si>
  <si>
    <t>Договор на оказание услуг почтовой связи – курьерская доставка «Бокс-сервис» с двухсторонним обменом.</t>
  </si>
  <si>
    <t>4.184</t>
  </si>
  <si>
    <t>2.127</t>
  </si>
  <si>
    <t>4.183</t>
  </si>
  <si>
    <t>2.126</t>
  </si>
  <si>
    <t>4.182</t>
  </si>
  <si>
    <r>
      <t xml:space="preserve">Договор оказания услуг холодного водоснабжения и водоотведения </t>
    </r>
    <r>
      <rPr>
        <sz val="10"/>
        <color theme="1"/>
        <rFont val="Times New Roman"/>
        <family val="1"/>
        <charset val="204"/>
      </rPr>
      <t xml:space="preserve"> для нужд объекта МФВ г. Новый Уренгой</t>
    </r>
  </si>
  <si>
    <t xml:space="preserve">Планируемый период размещения </t>
  </si>
  <si>
    <t>2.122</t>
  </si>
  <si>
    <t>2.123</t>
  </si>
  <si>
    <t>2.124</t>
  </si>
  <si>
    <t>2.125</t>
  </si>
  <si>
    <t>4.177</t>
  </si>
  <si>
    <t>4.178</t>
  </si>
  <si>
    <t>4.179</t>
  </si>
  <si>
    <t>4.180</t>
  </si>
  <si>
    <t>4.181</t>
  </si>
  <si>
    <t>ед</t>
  </si>
  <si>
    <t>Договор оказания услуг по уборке снега на участке ст. Фарафонтьевская и ст. Нартовая</t>
  </si>
  <si>
    <t>Договор оказания услуг по обслуживанию Автоматизированной системы сбора информации узлов учета электроэнергии</t>
  </si>
  <si>
    <t>Договор на поставку электроматериалов</t>
  </si>
  <si>
    <t>Договор на поставку хозтоваров</t>
  </si>
  <si>
    <t xml:space="preserve">Договор оказания услуг по проведению диагностики рентгено-телевизионного оборудования  </t>
  </si>
  <si>
    <t>2.119</t>
  </si>
  <si>
    <t>2.120</t>
  </si>
  <si>
    <t>2.121</t>
  </si>
  <si>
    <t>4.174</t>
  </si>
  <si>
    <t>4.175</t>
  </si>
  <si>
    <t>4.176</t>
  </si>
  <si>
    <t>2.118</t>
  </si>
  <si>
    <t>4.173</t>
  </si>
  <si>
    <t>Договор оказания услуг связи  на  ст. Коротчаево</t>
  </si>
  <si>
    <t>2.117</t>
  </si>
  <si>
    <t>4.172</t>
  </si>
  <si>
    <t>Договор оказания услуг по техническому обслуживанию и ремонту погрузчиков</t>
  </si>
  <si>
    <t>45.20.2</t>
  </si>
  <si>
    <t xml:space="preserve">Наличие необходимого оборудования,  персонала </t>
  </si>
  <si>
    <t>2.116</t>
  </si>
  <si>
    <t>4.171</t>
  </si>
  <si>
    <t>66.19</t>
  </si>
  <si>
    <t>Договор оказания услуг на проведение денежных операций безналичным расчетом при оформлении железнодорожных проездных документов</t>
  </si>
  <si>
    <t>66.19.99</t>
  </si>
  <si>
    <t>2.115</t>
  </si>
  <si>
    <t>4.170</t>
  </si>
  <si>
    <t>Договор на выполнение работ по ремонту и тех. обслуживанию  охранных систем видеонаблюдения, расположенных на производственных объектах АО "ЯЖДК"</t>
  </si>
  <si>
    <t>согласно перечню</t>
  </si>
  <si>
    <t>56.29</t>
  </si>
  <si>
    <t>2.112</t>
  </si>
  <si>
    <t>2.113</t>
  </si>
  <si>
    <t>2.114</t>
  </si>
  <si>
    <t>4.167</t>
  </si>
  <si>
    <t>4.168</t>
  </si>
  <si>
    <t>4.169</t>
  </si>
  <si>
    <t>2.110</t>
  </si>
  <si>
    <t>2.111</t>
  </si>
  <si>
    <t>3.150</t>
  </si>
  <si>
    <t>4.165</t>
  </si>
  <si>
    <t>4.166</t>
  </si>
  <si>
    <t>Договор на выполнение работ по сервисному техническому обслуживанию систем ЭЦ-МПК, ДЦ-МПК, УЭП-МПК</t>
  </si>
  <si>
    <t>Договор оказания услуг по  техническому обслуживанию и  ремонту автомобилей</t>
  </si>
  <si>
    <t>2.107</t>
  </si>
  <si>
    <t>2.108</t>
  </si>
  <si>
    <t>2.109</t>
  </si>
  <si>
    <t>3.147</t>
  </si>
  <si>
    <t>3.148</t>
  </si>
  <si>
    <t>3.149</t>
  </si>
  <si>
    <t>4.162</t>
  </si>
  <si>
    <t>4.163</t>
  </si>
  <si>
    <t>4.164</t>
  </si>
  <si>
    <t>2.106</t>
  </si>
  <si>
    <t>3.146</t>
  </si>
  <si>
    <t>4.161</t>
  </si>
  <si>
    <t>Договор оказания услуг по управлению многоквартирным домом</t>
  </si>
  <si>
    <t>68.32.1</t>
  </si>
  <si>
    <t>68.32</t>
  </si>
  <si>
    <t>52.29.19</t>
  </si>
  <si>
    <t>52.29</t>
  </si>
  <si>
    <r>
      <t xml:space="preserve">Договор оказания банковских услуг на объекте </t>
    </r>
    <r>
      <rPr>
        <sz val="10"/>
        <color theme="1"/>
        <rFont val="Times New Roman"/>
        <family val="1"/>
        <charset val="204"/>
      </rPr>
      <t xml:space="preserve"> Многофункционального вокзала в г. Новый Уренгой</t>
    </r>
  </si>
  <si>
    <t>2.104</t>
  </si>
  <si>
    <t>2.105</t>
  </si>
  <si>
    <t>3.144</t>
  </si>
  <si>
    <t>3.145</t>
  </si>
  <si>
    <t>4.159</t>
  </si>
  <si>
    <t>4.160</t>
  </si>
  <si>
    <t>2.101</t>
  </si>
  <si>
    <t>2.102</t>
  </si>
  <si>
    <t>2.103</t>
  </si>
  <si>
    <t>3.141</t>
  </si>
  <si>
    <t>3.142</t>
  </si>
  <si>
    <t>3.143</t>
  </si>
  <si>
    <t>4.156</t>
  </si>
  <si>
    <t>4.157</t>
  </si>
  <si>
    <t>4.158</t>
  </si>
  <si>
    <t>2.100</t>
  </si>
  <si>
    <t>3.140</t>
  </si>
  <si>
    <t>4.155</t>
  </si>
  <si>
    <t>2.99</t>
  </si>
  <si>
    <t>3.139</t>
  </si>
  <si>
    <t>4.154</t>
  </si>
  <si>
    <t xml:space="preserve">Договор поставки оборудования грозозащиты для объектов СЦБ </t>
  </si>
  <si>
    <t>Договор на оказание услуг по комплексному техническому  обслуживанию систем противопожарной защиты объектов АО "ЯЖДК"</t>
  </si>
  <si>
    <t>Договор на оказание услуг по техническому  обслуживанию и ремонту систем обнаружения пожара объектов АО "ЯЖДК"</t>
  </si>
  <si>
    <t xml:space="preserve">Договор на оказание услуг по ремонту и техническому обслуживанию газобалонного оборудования ТС </t>
  </si>
  <si>
    <t>Договор на оказания услуг по деповскому ремонту грузовых вагонов</t>
  </si>
  <si>
    <t>3.138</t>
  </si>
  <si>
    <t>4.153</t>
  </si>
  <si>
    <t>2.97</t>
  </si>
  <si>
    <t>2.98</t>
  </si>
  <si>
    <t>3.136</t>
  </si>
  <si>
    <t>3.137</t>
  </si>
  <si>
    <t>4.151</t>
  </si>
  <si>
    <t>4.152</t>
  </si>
  <si>
    <t xml:space="preserve"> от " 07" декабря 2020 г.</t>
  </si>
  <si>
    <t>№ 1890 /СОЗ</t>
  </si>
  <si>
    <t>ЗП</t>
  </si>
  <si>
    <t>ЕП</t>
  </si>
  <si>
    <t>ОК</t>
  </si>
  <si>
    <t>ЗК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</si>
</sst>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  <numFmt numFmtId="169" formatCode="_(* #,##0.0_);_(* \(#,##0.0\);_(* &quot;-&quot;??_);_(@_)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[$-419]mmmm\ yyyy;@"/>
    <numFmt numFmtId="175" formatCode="0.000"/>
    <numFmt numFmtId="176" formatCode="#,##0.00_р_."/>
  </numFmts>
  <fonts count="5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Helv"/>
    </font>
    <font>
      <sz val="10"/>
      <name val="Times New Roman Cyr"/>
      <family val="1"/>
      <charset val="20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1"/>
      <name val="Tahoma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5">
    <xf numFmtId="0" fontId="0" fillId="0" borderId="0"/>
    <xf numFmtId="0" fontId="1" fillId="0" borderId="0"/>
    <xf numFmtId="167" fontId="3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" fontId="8" fillId="0" borderId="1">
      <alignment horizontal="center" vertical="top" wrapText="1"/>
    </xf>
    <xf numFmtId="0" fontId="6" fillId="0" borderId="0"/>
    <xf numFmtId="0" fontId="6" fillId="0" borderId="0"/>
    <xf numFmtId="0" fontId="9" fillId="0" borderId="8" applyBorder="0" applyAlignment="0">
      <alignment horizontal="left" wrapText="1"/>
    </xf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0" fillId="0" borderId="0"/>
    <xf numFmtId="168" fontId="6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" fillId="0" borderId="0"/>
    <xf numFmtId="0" fontId="2" fillId="0" borderId="0"/>
    <xf numFmtId="0" fontId="12" fillId="0" borderId="0"/>
    <xf numFmtId="0" fontId="13" fillId="0" borderId="0"/>
    <xf numFmtId="0" fontId="9" fillId="0" borderId="0"/>
    <xf numFmtId="0" fontId="13" fillId="0" borderId="0"/>
    <xf numFmtId="0" fontId="2" fillId="0" borderId="0"/>
    <xf numFmtId="0" fontId="12" fillId="0" borderId="0"/>
    <xf numFmtId="4" fontId="14" fillId="0" borderId="0">
      <alignment vertical="center"/>
    </xf>
    <xf numFmtId="0" fontId="12" fillId="0" borderId="0"/>
    <xf numFmtId="0" fontId="13" fillId="0" borderId="0"/>
    <xf numFmtId="0" fontId="5" fillId="0" borderId="0"/>
    <xf numFmtId="0" fontId="9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13" fillId="0" borderId="0"/>
    <xf numFmtId="0" fontId="15" fillId="4" borderId="0">
      <alignment horizontal="center" vertical="top"/>
    </xf>
    <xf numFmtId="0" fontId="16" fillId="5" borderId="0">
      <alignment horizontal="center" vertical="top"/>
    </xf>
    <xf numFmtId="0" fontId="16" fillId="6" borderId="0">
      <alignment horizontal="left" vertical="top"/>
    </xf>
    <xf numFmtId="0" fontId="16" fillId="4" borderId="0">
      <alignment horizontal="left" vertical="top"/>
    </xf>
    <xf numFmtId="0" fontId="17" fillId="4" borderId="0">
      <alignment horizontal="left" vertical="top"/>
    </xf>
    <xf numFmtId="0" fontId="18" fillId="4" borderId="0">
      <alignment horizontal="left" vertical="top"/>
    </xf>
    <xf numFmtId="0" fontId="17" fillId="4" borderId="0">
      <alignment horizontal="center" vertical="top"/>
    </xf>
    <xf numFmtId="0" fontId="17" fillId="4" borderId="0">
      <alignment horizontal="left" vertical="top"/>
    </xf>
    <xf numFmtId="4" fontId="19" fillId="3" borderId="9" applyNumberFormat="0" applyProtection="0">
      <alignment vertical="center"/>
    </xf>
    <xf numFmtId="168" fontId="20" fillId="0" borderId="0">
      <alignment horizontal="left" indent="1"/>
    </xf>
    <xf numFmtId="0" fontId="6" fillId="0" borderId="0"/>
    <xf numFmtId="0" fontId="2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11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/>
    <xf numFmtId="167" fontId="2" fillId="0" borderId="0" applyFont="0" applyFill="0" applyBorder="0" applyAlignment="0" applyProtection="0"/>
    <xf numFmtId="0" fontId="11" fillId="0" borderId="0"/>
    <xf numFmtId="0" fontId="22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0" fillId="0" borderId="0"/>
    <xf numFmtId="0" fontId="27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6" borderId="0" applyNumberFormat="0" applyBorder="0" applyAlignment="0" applyProtection="0"/>
    <xf numFmtId="0" fontId="35" fillId="14" borderId="11" applyNumberFormat="0" applyAlignment="0" applyProtection="0"/>
    <xf numFmtId="0" fontId="36" fillId="27" borderId="12" applyNumberFormat="0" applyAlignment="0" applyProtection="0"/>
    <xf numFmtId="0" fontId="37" fillId="27" borderId="11" applyNumberFormat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28" borderId="17" applyNumberFormat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5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29" borderId="18" applyNumberFormat="0" applyFont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/>
    <xf numFmtId="0" fontId="1" fillId="0" borderId="0"/>
    <xf numFmtId="167" fontId="3" fillId="0" borderId="0" applyFont="0" applyFill="0" applyBorder="0" applyAlignment="0" applyProtection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1" fillId="0" borderId="0"/>
  </cellStyleXfs>
  <cellXfs count="149">
    <xf numFmtId="0" fontId="0" fillId="0" borderId="0" xfId="0"/>
    <xf numFmtId="0" fontId="21" fillId="2" borderId="1" xfId="12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</xf>
    <xf numFmtId="2" fontId="21" fillId="2" borderId="1" xfId="12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vertical="center" wrapText="1"/>
    </xf>
    <xf numFmtId="0" fontId="21" fillId="2" borderId="0" xfId="0" applyFont="1" applyFill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52" fillId="2" borderId="0" xfId="0" applyFont="1" applyFill="1"/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center" wrapText="1"/>
    </xf>
    <xf numFmtId="0" fontId="32" fillId="2" borderId="3" xfId="4" applyFont="1" applyFill="1" applyBorder="1" applyAlignment="1" applyProtection="1">
      <alignment vertical="center" wrapText="1"/>
    </xf>
    <xf numFmtId="0" fontId="32" fillId="2" borderId="3" xfId="4" applyFont="1" applyFill="1" applyBorder="1" applyAlignment="1" applyProtection="1">
      <alignment horizontal="center" vertical="center" wrapText="1"/>
    </xf>
    <xf numFmtId="0" fontId="32" fillId="2" borderId="6" xfId="4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wrapText="1"/>
    </xf>
    <xf numFmtId="49" fontId="29" fillId="2" borderId="1" xfId="0" applyNumberFormat="1" applyFont="1" applyFill="1" applyBorder="1" applyAlignment="1" applyProtection="1">
      <alignment horizontal="center" vertical="center" wrapText="1"/>
    </xf>
    <xf numFmtId="0" fontId="54" fillId="31" borderId="0" xfId="0" applyFont="1" applyFill="1" applyAlignment="1">
      <alignment wrapText="1"/>
    </xf>
    <xf numFmtId="0" fontId="21" fillId="31" borderId="0" xfId="0" applyFont="1" applyFill="1" applyAlignment="1">
      <alignment wrapText="1"/>
    </xf>
    <xf numFmtId="0" fontId="21" fillId="2" borderId="1" xfId="0" applyFont="1" applyFill="1" applyBorder="1" applyAlignment="1">
      <alignment vertical="center" wrapText="1"/>
    </xf>
    <xf numFmtId="172" fontId="21" fillId="2" borderId="1" xfId="0" applyNumberFormat="1" applyFont="1" applyFill="1" applyBorder="1" applyAlignment="1" applyProtection="1">
      <alignment horizontal="center" vertical="center" wrapText="1"/>
    </xf>
    <xf numFmtId="4" fontId="21" fillId="2" borderId="1" xfId="0" applyNumberFormat="1" applyFont="1" applyFill="1" applyBorder="1" applyAlignment="1" applyProtection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21" fillId="2" borderId="1" xfId="12" applyFont="1" applyFill="1" applyBorder="1" applyAlignment="1">
      <alignment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 applyProtection="1">
      <alignment horizontal="center" vertical="center" wrapText="1"/>
    </xf>
    <xf numFmtId="175" fontId="21" fillId="2" borderId="1" xfId="12" applyNumberFormat="1" applyFont="1" applyFill="1" applyBorder="1" applyAlignment="1">
      <alignment horizontal="center" vertical="center" wrapText="1"/>
    </xf>
    <xf numFmtId="0" fontId="21" fillId="31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1" fillId="31" borderId="0" xfId="0" applyFont="1" applyFill="1" applyAlignment="1">
      <alignment horizontal="center" vertical="center" wrapText="1"/>
    </xf>
    <xf numFmtId="0" fontId="21" fillId="2" borderId="4" xfId="0" applyNumberFormat="1" applyFont="1" applyFill="1" applyBorder="1" applyAlignment="1">
      <alignment horizontal="center" vertical="center" wrapText="1"/>
    </xf>
    <xf numFmtId="0" fontId="52" fillId="31" borderId="0" xfId="0" applyFont="1" applyFill="1"/>
    <xf numFmtId="0" fontId="21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vertical="center" wrapText="1"/>
    </xf>
    <xf numFmtId="3" fontId="21" fillId="2" borderId="5" xfId="0" applyNumberFormat="1" applyFont="1" applyFill="1" applyBorder="1" applyAlignment="1" applyProtection="1">
      <alignment horizontal="center" vertical="center" wrapText="1"/>
    </xf>
    <xf numFmtId="4" fontId="21" fillId="2" borderId="5" xfId="0" applyNumberFormat="1" applyFont="1" applyFill="1" applyBorder="1" applyAlignment="1">
      <alignment horizontal="center" vertical="center"/>
    </xf>
    <xf numFmtId="0" fontId="21" fillId="31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9" fillId="2" borderId="1" xfId="0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justify" wrapText="1"/>
    </xf>
    <xf numFmtId="0" fontId="29" fillId="2" borderId="0" xfId="0" applyFont="1" applyFill="1" applyAlignment="1">
      <alignment wrapText="1"/>
    </xf>
    <xf numFmtId="0" fontId="21" fillId="30" borderId="0" xfId="0" applyFont="1" applyFill="1" applyAlignment="1">
      <alignment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31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9" fillId="2" borderId="1" xfId="0" applyFont="1" applyFill="1" applyBorder="1" applyAlignment="1">
      <alignment vertical="center"/>
    </xf>
    <xf numFmtId="49" fontId="21" fillId="2" borderId="2" xfId="0" applyNumberFormat="1" applyFont="1" applyFill="1" applyBorder="1" applyAlignment="1" applyProtection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54" fillId="2" borderId="0" xfId="0" applyFont="1" applyFill="1" applyAlignment="1">
      <alignment wrapText="1"/>
    </xf>
    <xf numFmtId="0" fontId="58" fillId="2" borderId="1" xfId="0" applyFont="1" applyFill="1" applyBorder="1" applyAlignment="1" applyProtection="1">
      <alignment horizontal="center" vertical="center" wrapText="1"/>
    </xf>
    <xf numFmtId="0" fontId="55" fillId="2" borderId="1" xfId="12" applyFont="1" applyFill="1" applyBorder="1" applyAlignment="1">
      <alignment horizontal="center" vertical="center" wrapText="1"/>
    </xf>
    <xf numFmtId="0" fontId="55" fillId="2" borderId="5" xfId="0" applyFont="1" applyFill="1" applyBorder="1" applyAlignment="1" applyProtection="1">
      <alignment horizontal="center" vertical="center" wrapText="1"/>
    </xf>
    <xf numFmtId="0" fontId="55" fillId="2" borderId="0" xfId="0" applyFont="1" applyFill="1" applyAlignment="1" applyProtection="1">
      <alignment horizontal="center" vertical="center" wrapText="1"/>
    </xf>
    <xf numFmtId="0" fontId="56" fillId="2" borderId="0" xfId="0" applyFont="1" applyFill="1" applyAlignment="1" applyProtection="1">
      <alignment horizontal="center" vertical="center" wrapText="1"/>
    </xf>
    <xf numFmtId="0" fontId="57" fillId="2" borderId="2" xfId="4" applyFont="1" applyFill="1" applyBorder="1" applyAlignment="1" applyProtection="1">
      <alignment horizontal="center" vertical="center" wrapText="1"/>
    </xf>
    <xf numFmtId="0" fontId="55" fillId="2" borderId="0" xfId="0" applyFont="1" applyFill="1" applyBorder="1" applyAlignment="1" applyProtection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left" vertical="center" wrapText="1"/>
    </xf>
    <xf numFmtId="4" fontId="21" fillId="2" borderId="1" xfId="12" applyNumberFormat="1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/>
    </xf>
    <xf numFmtId="0" fontId="29" fillId="2" borderId="1" xfId="0" applyFont="1" applyFill="1" applyBorder="1" applyAlignment="1">
      <alignment wrapText="1"/>
    </xf>
    <xf numFmtId="0" fontId="21" fillId="31" borderId="10" xfId="0" applyFont="1" applyFill="1" applyBorder="1" applyAlignment="1">
      <alignment wrapText="1"/>
    </xf>
    <xf numFmtId="0" fontId="21" fillId="8" borderId="0" xfId="0" applyFont="1" applyFill="1" applyAlignment="1">
      <alignment wrapText="1"/>
    </xf>
    <xf numFmtId="0" fontId="21" fillId="7" borderId="0" xfId="0" applyFont="1" applyFill="1" applyAlignment="1">
      <alignment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vertical="center" wrapText="1"/>
    </xf>
    <xf numFmtId="0" fontId="55" fillId="2" borderId="1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>
      <alignment vertical="center"/>
    </xf>
    <xf numFmtId="0" fontId="33" fillId="2" borderId="1" xfId="0" applyFont="1" applyFill="1" applyBorder="1" applyAlignment="1" applyProtection="1">
      <alignment horizontal="center" vertical="center" wrapText="1"/>
    </xf>
    <xf numFmtId="3" fontId="29" fillId="2" borderId="1" xfId="0" applyNumberFormat="1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</xf>
    <xf numFmtId="4" fontId="29" fillId="2" borderId="1" xfId="12" applyNumberFormat="1" applyFont="1" applyFill="1" applyBorder="1" applyAlignment="1">
      <alignment horizontal="center" vertical="center" wrapText="1"/>
    </xf>
    <xf numFmtId="172" fontId="29" fillId="2" borderId="1" xfId="0" applyNumberFormat="1" applyFont="1" applyFill="1" applyBorder="1" applyAlignment="1" applyProtection="1">
      <alignment horizontal="center" vertical="center" wrapText="1"/>
    </xf>
    <xf numFmtId="2" fontId="55" fillId="2" borderId="1" xfId="12" applyNumberFormat="1" applyFont="1" applyFill="1" applyBorder="1" applyAlignment="1">
      <alignment horizontal="center" vertical="center" wrapText="1"/>
    </xf>
    <xf numFmtId="176" fontId="21" fillId="2" borderId="1" xfId="12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49" fontId="55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55" fillId="2" borderId="6" xfId="0" applyFont="1" applyFill="1" applyBorder="1" applyAlignment="1" applyProtection="1">
      <alignment horizontal="center" vertical="center" wrapText="1"/>
    </xf>
    <xf numFmtId="172" fontId="21" fillId="2" borderId="1" xfId="0" applyNumberFormat="1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49" fontId="21" fillId="2" borderId="5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/>
    </xf>
    <xf numFmtId="0" fontId="21" fillId="2" borderId="10" xfId="0" applyFont="1" applyFill="1" applyBorder="1" applyAlignment="1">
      <alignment wrapText="1"/>
    </xf>
    <xf numFmtId="4" fontId="29" fillId="2" borderId="0" xfId="0" applyNumberFormat="1" applyFont="1" applyFill="1" applyAlignment="1">
      <alignment horizontal="center" vertical="center"/>
    </xf>
    <xf numFmtId="4" fontId="29" fillId="2" borderId="1" xfId="0" applyNumberFormat="1" applyFont="1" applyFill="1" applyBorder="1" applyAlignment="1">
      <alignment horizontal="center" vertical="center"/>
    </xf>
    <xf numFmtId="0" fontId="31" fillId="2" borderId="0" xfId="0" applyFont="1" applyFill="1" applyAlignment="1">
      <alignment vertical="center"/>
    </xf>
    <xf numFmtId="0" fontId="31" fillId="2" borderId="5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justify" wrapText="1"/>
    </xf>
    <xf numFmtId="0" fontId="31" fillId="2" borderId="1" xfId="0" applyFont="1" applyFill="1" applyBorder="1" applyAlignment="1">
      <alignment horizontal="justify" vertical="center" wrapText="1"/>
    </xf>
    <xf numFmtId="0" fontId="29" fillId="2" borderId="1" xfId="0" applyFont="1" applyFill="1" applyBorder="1" applyAlignment="1">
      <alignment horizontal="justify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 applyProtection="1">
      <alignment vertical="center" wrapText="1"/>
    </xf>
    <xf numFmtId="172" fontId="21" fillId="2" borderId="4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21" fillId="2" borderId="5" xfId="12" applyFont="1" applyFill="1" applyBorder="1" applyAlignment="1">
      <alignment vertical="center" wrapText="1"/>
    </xf>
    <xf numFmtId="2" fontId="55" fillId="2" borderId="5" xfId="12" applyNumberFormat="1" applyFont="1" applyFill="1" applyBorder="1" applyAlignment="1">
      <alignment horizontal="center" vertical="center" wrapText="1"/>
    </xf>
    <xf numFmtId="4" fontId="21" fillId="2" borderId="5" xfId="12" applyNumberFormat="1" applyFont="1" applyFill="1" applyBorder="1" applyAlignment="1">
      <alignment horizontal="center" vertical="center" wrapText="1"/>
    </xf>
    <xf numFmtId="172" fontId="21" fillId="2" borderId="5" xfId="0" applyNumberFormat="1" applyFont="1" applyFill="1" applyBorder="1" applyAlignment="1" applyProtection="1">
      <alignment horizontal="center" vertical="center" wrapText="1"/>
    </xf>
    <xf numFmtId="0" fontId="21" fillId="2" borderId="2" xfId="0" applyNumberFormat="1" applyFont="1" applyFill="1" applyBorder="1" applyAlignment="1" applyProtection="1">
      <alignment horizontal="center" vertical="center" wrapText="1"/>
    </xf>
    <xf numFmtId="175" fontId="21" fillId="2" borderId="4" xfId="12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31" fillId="2" borderId="0" xfId="0" applyFont="1" applyFill="1" applyAlignment="1">
      <alignment wrapText="1"/>
    </xf>
    <xf numFmtId="0" fontId="29" fillId="2" borderId="5" xfId="0" applyFont="1" applyFill="1" applyBorder="1" applyAlignment="1">
      <alignment horizontal="justify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 applyProtection="1">
      <alignment horizontal="left" wrapText="1"/>
    </xf>
    <xf numFmtId="0" fontId="21" fillId="2" borderId="3" xfId="0" applyFont="1" applyFill="1" applyBorder="1" applyAlignment="1" applyProtection="1">
      <alignment horizontal="left" wrapText="1"/>
    </xf>
    <xf numFmtId="0" fontId="21" fillId="2" borderId="6" xfId="0" applyFont="1" applyFill="1" applyBorder="1" applyAlignment="1" applyProtection="1">
      <alignment horizontal="left" wrapText="1"/>
    </xf>
    <xf numFmtId="0" fontId="21" fillId="2" borderId="2" xfId="0" applyFont="1" applyFill="1" applyBorder="1" applyAlignment="1" applyProtection="1">
      <alignment horizontal="left" vertical="center" wrapText="1"/>
    </xf>
    <xf numFmtId="0" fontId="21" fillId="2" borderId="3" xfId="0" applyFont="1" applyFill="1" applyBorder="1" applyAlignment="1" applyProtection="1">
      <alignment horizontal="left" vertical="center" wrapText="1"/>
    </xf>
    <xf numFmtId="0" fontId="21" fillId="2" borderId="6" xfId="0" applyFont="1" applyFill="1" applyBorder="1" applyAlignment="1" applyProtection="1">
      <alignment horizontal="left" vertical="center" wrapText="1"/>
    </xf>
    <xf numFmtId="0" fontId="51" fillId="2" borderId="0" xfId="0" applyFont="1" applyFill="1" applyAlignment="1" applyProtection="1">
      <alignment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vertical="center" wrapText="1"/>
    </xf>
    <xf numFmtId="0" fontId="55" fillId="2" borderId="1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</cellXfs>
  <cellStyles count="145">
    <cellStyle name="]_x000d__x000a_Zoomed=1_x000d__x000a_Row=0_x000d__x000a_Column=0_x000d__x000a_Height=0_x000d__x000a_Width=0_x000d__x000a_FontName=FoxFont_x000d__x000a_FontStyle=0_x000d__x000a_FontSize=9_x000d__x000a_PrtFontName=FoxPrin" xfId="26"/>
    <cellStyle name="_~7107767" xfId="27"/>
    <cellStyle name="_~7107767_прил 2 (2008)" xfId="28"/>
    <cellStyle name="_1,3,4,5,7(1-2),8,10,11,12" xfId="29"/>
    <cellStyle name="_5,форма АТАБ, график снижения нагрузки," xfId="30"/>
    <cellStyle name="_Книга1" xfId="31"/>
    <cellStyle name="_Прил" xfId="32"/>
    <cellStyle name="_прил 2 (2008)" xfId="33"/>
    <cellStyle name="_Прил 4-5(потери)" xfId="34"/>
    <cellStyle name="_Прил 7 (акт снятия показ)" xfId="35"/>
    <cellStyle name="_Прил. 8 - Акт объемов" xfId="36"/>
    <cellStyle name="_Прил.10" xfId="37"/>
    <cellStyle name="_Прил_прил 2 (2008)" xfId="38"/>
    <cellStyle name="_Прил-9 (акт сверки)" xfId="39"/>
    <cellStyle name="_Приложения(отправка)" xfId="40"/>
    <cellStyle name="_Приложения(отправка)_прил 2 (2008)" xfId="41"/>
    <cellStyle name="_Пурнефтегаз Приложения к договору на 2007 г" xfId="42"/>
    <cellStyle name="_Пурнефтегаз Приложения к договору на 2007 г_прил 2 (2008)" xfId="43"/>
    <cellStyle name="20% - Акцент1 2" xfId="87"/>
    <cellStyle name="20% - Акцент2 2" xfId="88"/>
    <cellStyle name="20% - Акцент3 2" xfId="89"/>
    <cellStyle name="20% - Акцент4 2" xfId="90"/>
    <cellStyle name="20% - Акцент5 2" xfId="91"/>
    <cellStyle name="20% - Акцент6 2" xfId="92"/>
    <cellStyle name="40% - Акцент1 2" xfId="93"/>
    <cellStyle name="40% - Акцент2 2" xfId="94"/>
    <cellStyle name="40% - Акцент3 2" xfId="95"/>
    <cellStyle name="40% - Акцент4 2" xfId="96"/>
    <cellStyle name="40% - Акцент5 2" xfId="97"/>
    <cellStyle name="40% - Акцент6 2" xfId="98"/>
    <cellStyle name="60% - Акцент1 2" xfId="99"/>
    <cellStyle name="60% - Акцент2 2" xfId="100"/>
    <cellStyle name="60% - Акцент3 2" xfId="101"/>
    <cellStyle name="60% - Акцент4 2" xfId="102"/>
    <cellStyle name="60% - Акцент5 2" xfId="103"/>
    <cellStyle name="60% - Акцент6 2" xfId="104"/>
    <cellStyle name="AFE" xfId="44"/>
    <cellStyle name="Comma [0]_irl tel sep5" xfId="45"/>
    <cellStyle name="Comma_irl tel sep5" xfId="46"/>
    <cellStyle name="Currency [0]_irl tel sep5" xfId="47"/>
    <cellStyle name="Currency_irl tel sep5" xfId="48"/>
    <cellStyle name="Normal_irl tel sep5" xfId="49"/>
    <cellStyle name="normбlnм_laroux" xfId="50"/>
    <cellStyle name="S0" xfId="51"/>
    <cellStyle name="S1" xfId="52"/>
    <cellStyle name="S2" xfId="53"/>
    <cellStyle name="S3" xfId="54"/>
    <cellStyle name="S4" xfId="55"/>
    <cellStyle name="S5" xfId="56"/>
    <cellStyle name="S6" xfId="57"/>
    <cellStyle name="S7" xfId="58"/>
    <cellStyle name="SAPBEXaggDataEmph" xfId="59"/>
    <cellStyle name="Text" xfId="60"/>
    <cellStyle name="Акцент1 2" xfId="105"/>
    <cellStyle name="Акцент2 2" xfId="106"/>
    <cellStyle name="Акцент3 2" xfId="107"/>
    <cellStyle name="Акцент4 2" xfId="108"/>
    <cellStyle name="Акцент5 2" xfId="109"/>
    <cellStyle name="Акцент6 2" xfId="110"/>
    <cellStyle name="Ввод  2" xfId="111"/>
    <cellStyle name="Вывод 2" xfId="112"/>
    <cellStyle name="Вычисление 2" xfId="113"/>
    <cellStyle name="Гиперссылка" xfId="4" builtinId="8"/>
    <cellStyle name="Гиперссылка 2" xfId="79"/>
    <cellStyle name="Заголовок 1 2" xfId="114"/>
    <cellStyle name="Заголовок 2 2" xfId="115"/>
    <cellStyle name="Заголовок 3 2" xfId="116"/>
    <cellStyle name="Заголовок 4 2" xfId="117"/>
    <cellStyle name="Итог 2" xfId="118"/>
    <cellStyle name="Контрольная ячейка 2" xfId="119"/>
    <cellStyle name="Мой стиль" xfId="10"/>
    <cellStyle name="Название 2" xfId="120"/>
    <cellStyle name="Нейтральный 2" xfId="121"/>
    <cellStyle name="Обычный" xfId="0" builtinId="0"/>
    <cellStyle name="Обычный 10" xfId="61"/>
    <cellStyle name="Обычный 11" xfId="76"/>
    <cellStyle name="Обычный 11 2" xfId="135"/>
    <cellStyle name="Обычный 11 3" xfId="144"/>
    <cellStyle name="Обычный 12" xfId="77"/>
    <cellStyle name="Обычный 12 2" xfId="128"/>
    <cellStyle name="Обычный 13" xfId="82"/>
    <cellStyle name="Обычный 13 2" xfId="137"/>
    <cellStyle name="Обычный 14" xfId="83"/>
    <cellStyle name="Обычный 14 2" xfId="138"/>
    <cellStyle name="Обычный 15" xfId="84"/>
    <cellStyle name="Обычный 16" xfId="129"/>
    <cellStyle name="Обычный 17" xfId="140"/>
    <cellStyle name="Обычный 2" xfId="1"/>
    <cellStyle name="Обычный 2 2" xfId="3"/>
    <cellStyle name="Обычный 2 2 2" xfId="74"/>
    <cellStyle name="Обычный 2 3" xfId="6"/>
    <cellStyle name="Обычный 2 4" xfId="11"/>
    <cellStyle name="Обычный 2 5" xfId="62"/>
    <cellStyle name="Обычный 2 6" xfId="130"/>
    <cellStyle name="Обычный 3" xfId="12"/>
    <cellStyle name="Обычный 3 2" xfId="85"/>
    <cellStyle name="Обычный 4" xfId="7"/>
    <cellStyle name="Обычный 4 2" xfId="80"/>
    <cellStyle name="Обычный 4 2 2" xfId="136"/>
    <cellStyle name="Обычный 4 3" xfId="81"/>
    <cellStyle name="Обычный 5" xfId="18"/>
    <cellStyle name="Обычный 5 2" xfId="20"/>
    <cellStyle name="Обычный 6" xfId="63"/>
    <cellStyle name="Обычный 7" xfId="64"/>
    <cellStyle name="Обычный 8" xfId="65"/>
    <cellStyle name="Обычный 9" xfId="66"/>
    <cellStyle name="Обычный 9 2" xfId="67"/>
    <cellStyle name="Обычный 9 2 2" xfId="133"/>
    <cellStyle name="Обычный 9 2 3" xfId="142"/>
    <cellStyle name="Обычный 9 3" xfId="132"/>
    <cellStyle name="Обычный 9 4" xfId="141"/>
    <cellStyle name="Плохой 2" xfId="122"/>
    <cellStyle name="Пояснение 2" xfId="123"/>
    <cellStyle name="Примечание 2" xfId="124"/>
    <cellStyle name="Процентный 2" xfId="24"/>
    <cellStyle name="Процентный 3" xfId="25"/>
    <cellStyle name="Процентный 4" xfId="78"/>
    <cellStyle name="Связанная ячейка 2" xfId="125"/>
    <cellStyle name="Стиль 1" xfId="5"/>
    <cellStyle name="ТаблицаТекст" xfId="13"/>
    <cellStyle name="Текст предупреждения 2" xfId="126"/>
    <cellStyle name="Тысячи [0]_Di9L0o5j31kGokzdMy2T4e8xw" xfId="68"/>
    <cellStyle name="Тысячи_Di9L0o5j31kGokzdMy2T4e8xw" xfId="69"/>
    <cellStyle name="Финансовый 10" xfId="70"/>
    <cellStyle name="Финансовый 11" xfId="139"/>
    <cellStyle name="Финансовый 2" xfId="2"/>
    <cellStyle name="Финансовый 2 2" xfId="9"/>
    <cellStyle name="Финансовый 2 2 2" xfId="14"/>
    <cellStyle name="Финансовый 2 2 3" xfId="75"/>
    <cellStyle name="Финансовый 2 3" xfId="71"/>
    <cellStyle name="Финансовый 2 4" xfId="131"/>
    <cellStyle name="Финансовый 3" xfId="8"/>
    <cellStyle name="Финансовый 3 2" xfId="15"/>
    <cellStyle name="Финансовый 3 3" xfId="16"/>
    <cellStyle name="Финансовый 4" xfId="17"/>
    <cellStyle name="Финансовый 4 2" xfId="86"/>
    <cellStyle name="Финансовый 5" xfId="23"/>
    <cellStyle name="Финансовый 6" xfId="22"/>
    <cellStyle name="Финансовый 6 2" xfId="72"/>
    <cellStyle name="Финансовый 6 2 2" xfId="134"/>
    <cellStyle name="Финансовый 6 2 3" xfId="143"/>
    <cellStyle name="Финансовый 7" xfId="21"/>
    <cellStyle name="Финансовый 8" xfId="19"/>
    <cellStyle name="Финансовый 9" xfId="73"/>
    <cellStyle name="Хороший 2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5;&#1072;&#1076;&#1083;&#1077;&#1078;&#1085;&#1086;&#1089;&#1090;&#1100;%20&#1082;%20&#1057;&#1052;&#1080;&#1057;&#10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89\&#1086;&#1073;&#1097;&#1072;&#1103;%20&#1076;&#1083;&#1103;%20&#1101;&#1086;\&#1041;&#1070;&#1044;&#1046;&#1045;&#1058;%202009&#1075;\&#1044;&#1040;&#1053;&#1053;&#1067;&#1045;%20&#1057;&#1051;&#1059;&#1046;&#1041;\&#1055;&#1063;%20&#1073;&#1102;&#1076;&#1078;&#1077;&#1090;%202009\00&#1058;09_05_01000%20&#1086;&#1078;&#1080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ЕНДА"/>
      <sheetName val="А"/>
      <sheetName val="Б"/>
      <sheetName val="В"/>
      <sheetName val="Г"/>
      <sheetName val="Д"/>
      <sheetName val="Ж"/>
      <sheetName val="З"/>
      <sheetName val="И"/>
      <sheetName val="К"/>
      <sheetName val="М"/>
      <sheetName val="Н"/>
      <sheetName val="О"/>
      <sheetName val="П"/>
      <sheetName val="Р"/>
      <sheetName val="С"/>
      <sheetName val="Т"/>
      <sheetName val="У"/>
      <sheetName val="Ф"/>
      <sheetName val="Ц"/>
      <sheetName val="Э"/>
      <sheetName val="Ш"/>
      <sheetName val="Я"/>
      <sheetName val="Бюджет ЯНАО"/>
      <sheetName val="Принадлежность к СМиСП"/>
    </sheetNames>
    <definedNames>
      <definedName name="Interest_Rate" refersTo="#ССЫЛКА!"/>
      <definedName name="Loan_Amount" refersTo="#ССЫЛКА!"/>
      <definedName name="Loan_Start" refersTo="#ССЫЛКА!"/>
      <definedName name="Loan_Years" refersTo="#ССЫЛКА!"/>
      <definedName name="Number_of_Payments" refersTo="#ССЫЛКА!"/>
      <definedName name="Values_Entered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писание"/>
      <sheetName val="Содержание"/>
      <sheetName val="Макро"/>
      <sheetName val="СБП"/>
      <sheetName val="СБПР"/>
      <sheetName val="СБМ"/>
      <sheetName val="СБЗ-Т"/>
      <sheetName val="СБЗ-И"/>
      <sheetName val="СБЗ-П"/>
      <sheetName val="СБЗ-В"/>
      <sheetName val="СБЗЗ"/>
      <sheetName val="СБДР"/>
      <sheetName val="СБКВ"/>
      <sheetName val="СБКЗ"/>
      <sheetName val="СБДК-Т"/>
      <sheetName val="СБДК-И"/>
      <sheetName val="СБДК-Н"/>
      <sheetName val="СБДК-В"/>
      <sheetName val="СБДДС"/>
      <sheetName val="СБДДС-П"/>
      <sheetName val="СПРБ"/>
      <sheetName val="Масте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rw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228"/>
  <sheetViews>
    <sheetView tabSelected="1" topLeftCell="A232" zoomScaleNormal="100" workbookViewId="0">
      <selection activeCell="G217" sqref="G217"/>
    </sheetView>
  </sheetViews>
  <sheetFormatPr defaultRowHeight="25.5" customHeight="1" x14ac:dyDescent="0.2"/>
  <cols>
    <col min="1" max="1" width="7.140625" style="77" customWidth="1"/>
    <col min="2" max="2" width="7.85546875" style="10" customWidth="1"/>
    <col min="3" max="3" width="10.42578125" style="10" customWidth="1"/>
    <col min="4" max="4" width="56.5703125" style="11" customWidth="1"/>
    <col min="5" max="5" width="17.140625" style="61" customWidth="1"/>
    <col min="6" max="6" width="7.7109375" style="10" customWidth="1"/>
    <col min="7" max="7" width="8.85546875" style="10" customWidth="1"/>
    <col min="8" max="8" width="12.85546875" style="10" customWidth="1"/>
    <col min="9" max="9" width="9.42578125" style="10" customWidth="1"/>
    <col min="10" max="10" width="10.5703125" style="10" customWidth="1"/>
    <col min="11" max="11" width="12.140625" style="10" customWidth="1"/>
    <col min="12" max="13" width="13" style="10" customWidth="1"/>
    <col min="14" max="14" width="14.7109375" style="10" customWidth="1"/>
    <col min="15" max="15" width="10.28515625" style="10" customWidth="1"/>
    <col min="16" max="16384" width="9.140625" style="13"/>
  </cols>
  <sheetData>
    <row r="1" spans="1:15" ht="21.75" customHeight="1" x14ac:dyDescent="0.2">
      <c r="M1" s="138" t="s">
        <v>54</v>
      </c>
      <c r="N1" s="138"/>
      <c r="O1" s="138"/>
    </row>
    <row r="2" spans="1:15" ht="21.75" customHeight="1" x14ac:dyDescent="0.2">
      <c r="M2" s="138" t="s">
        <v>668</v>
      </c>
      <c r="N2" s="138"/>
      <c r="O2" s="138"/>
    </row>
    <row r="3" spans="1:15" ht="21.75" customHeight="1" x14ac:dyDescent="0.2">
      <c r="M3" s="138" t="s">
        <v>669</v>
      </c>
      <c r="N3" s="138"/>
      <c r="O3" s="138"/>
    </row>
    <row r="4" spans="1:15" s="14" customFormat="1" ht="24.75" customHeight="1" x14ac:dyDescent="0.25">
      <c r="A4" s="139" t="s">
        <v>103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s="14" customFormat="1" ht="15.75" customHeight="1" x14ac:dyDescent="0.25">
      <c r="A5" s="77"/>
      <c r="B5" s="77"/>
      <c r="C5" s="77"/>
      <c r="D5" s="15"/>
      <c r="E5" s="62"/>
      <c r="F5" s="77"/>
      <c r="G5" s="77"/>
      <c r="H5" s="77"/>
      <c r="I5" s="77"/>
      <c r="J5" s="77"/>
      <c r="K5" s="10"/>
      <c r="L5" s="77"/>
      <c r="M5" s="77"/>
      <c r="N5" s="77"/>
      <c r="O5" s="77"/>
    </row>
    <row r="6" spans="1:15" ht="18.75" customHeight="1" x14ac:dyDescent="0.2">
      <c r="A6" s="132" t="s">
        <v>13</v>
      </c>
      <c r="B6" s="133"/>
      <c r="C6" s="133"/>
      <c r="D6" s="134"/>
      <c r="E6" s="140" t="s">
        <v>62</v>
      </c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5" ht="18.75" customHeight="1" x14ac:dyDescent="0.2">
      <c r="A7" s="132" t="s">
        <v>14</v>
      </c>
      <c r="B7" s="133"/>
      <c r="C7" s="133"/>
      <c r="D7" s="134"/>
      <c r="E7" s="140" t="s">
        <v>63</v>
      </c>
      <c r="F7" s="141"/>
      <c r="G7" s="141"/>
      <c r="H7" s="141"/>
      <c r="I7" s="141"/>
      <c r="J7" s="141"/>
      <c r="K7" s="141"/>
      <c r="L7" s="141"/>
      <c r="M7" s="141"/>
      <c r="N7" s="141"/>
      <c r="O7" s="142"/>
    </row>
    <row r="8" spans="1:15" ht="18.75" customHeight="1" x14ac:dyDescent="0.2">
      <c r="A8" s="132" t="s">
        <v>15</v>
      </c>
      <c r="B8" s="133"/>
      <c r="C8" s="133"/>
      <c r="D8" s="134"/>
      <c r="E8" s="135" t="s">
        <v>5</v>
      </c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1:15" ht="18.75" customHeight="1" x14ac:dyDescent="0.2">
      <c r="A9" s="132" t="s">
        <v>16</v>
      </c>
      <c r="B9" s="133"/>
      <c r="C9" s="133"/>
      <c r="D9" s="134"/>
      <c r="E9" s="63" t="s">
        <v>6</v>
      </c>
      <c r="F9" s="16"/>
      <c r="G9" s="16"/>
      <c r="H9" s="17"/>
      <c r="I9" s="17"/>
      <c r="J9" s="17"/>
      <c r="K9" s="17"/>
      <c r="L9" s="17"/>
      <c r="M9" s="16"/>
      <c r="N9" s="17"/>
      <c r="O9" s="18"/>
    </row>
    <row r="10" spans="1:15" ht="18.75" customHeight="1" x14ac:dyDescent="0.2">
      <c r="A10" s="132" t="s">
        <v>58</v>
      </c>
      <c r="B10" s="133"/>
      <c r="C10" s="133"/>
      <c r="D10" s="134"/>
      <c r="E10" s="135">
        <v>8904042048</v>
      </c>
      <c r="F10" s="136"/>
      <c r="G10" s="136"/>
      <c r="H10" s="136"/>
      <c r="I10" s="136"/>
      <c r="J10" s="136"/>
      <c r="K10" s="136"/>
      <c r="L10" s="136"/>
      <c r="M10" s="136"/>
      <c r="N10" s="136"/>
      <c r="O10" s="137"/>
    </row>
    <row r="11" spans="1:15" ht="18.75" customHeight="1" x14ac:dyDescent="0.2">
      <c r="A11" s="132" t="s">
        <v>59</v>
      </c>
      <c r="B11" s="133"/>
      <c r="C11" s="133"/>
      <c r="D11" s="134"/>
      <c r="E11" s="135">
        <v>890401001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5" ht="18.75" customHeight="1" x14ac:dyDescent="0.2">
      <c r="A12" s="132" t="s">
        <v>60</v>
      </c>
      <c r="B12" s="133"/>
      <c r="C12" s="133"/>
      <c r="D12" s="134"/>
      <c r="E12" s="135">
        <v>71176000000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7"/>
    </row>
    <row r="13" spans="1:15" ht="15.75" customHeight="1" x14ac:dyDescent="0.2">
      <c r="A13" s="19"/>
      <c r="B13" s="78"/>
      <c r="C13" s="78"/>
      <c r="E13" s="64"/>
      <c r="F13" s="143"/>
      <c r="G13" s="143"/>
      <c r="H13" s="78"/>
      <c r="I13" s="78"/>
      <c r="J13" s="78"/>
      <c r="K13" s="78"/>
      <c r="L13" s="78"/>
    </row>
    <row r="14" spans="1:15" ht="25.5" customHeight="1" x14ac:dyDescent="0.2">
      <c r="A14" s="148" t="s">
        <v>0</v>
      </c>
      <c r="B14" s="147" t="s">
        <v>18</v>
      </c>
      <c r="C14" s="147" t="s">
        <v>19</v>
      </c>
      <c r="D14" s="147" t="s">
        <v>1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 t="s">
        <v>7</v>
      </c>
      <c r="O14" s="144" t="s">
        <v>69</v>
      </c>
    </row>
    <row r="15" spans="1:15" ht="25.5" customHeight="1" x14ac:dyDescent="0.2">
      <c r="A15" s="148"/>
      <c r="B15" s="147"/>
      <c r="C15" s="147"/>
      <c r="D15" s="145" t="s">
        <v>2</v>
      </c>
      <c r="E15" s="146" t="s">
        <v>11</v>
      </c>
      <c r="F15" s="147" t="s">
        <v>3</v>
      </c>
      <c r="G15" s="147"/>
      <c r="H15" s="147" t="s">
        <v>10</v>
      </c>
      <c r="I15" s="147" t="s">
        <v>56</v>
      </c>
      <c r="J15" s="147"/>
      <c r="K15" s="147" t="s">
        <v>61</v>
      </c>
      <c r="L15" s="147" t="s">
        <v>4</v>
      </c>
      <c r="M15" s="147"/>
      <c r="N15" s="147"/>
      <c r="O15" s="144"/>
    </row>
    <row r="16" spans="1:15" ht="39" customHeight="1" x14ac:dyDescent="0.2">
      <c r="A16" s="148"/>
      <c r="B16" s="147"/>
      <c r="C16" s="147"/>
      <c r="D16" s="145"/>
      <c r="E16" s="146"/>
      <c r="F16" s="74" t="s">
        <v>8</v>
      </c>
      <c r="G16" s="74" t="s">
        <v>9</v>
      </c>
      <c r="H16" s="147"/>
      <c r="I16" s="74" t="s">
        <v>12</v>
      </c>
      <c r="J16" s="74" t="s">
        <v>9</v>
      </c>
      <c r="K16" s="147"/>
      <c r="L16" s="74" t="s">
        <v>563</v>
      </c>
      <c r="M16" s="74" t="s">
        <v>57</v>
      </c>
      <c r="N16" s="147"/>
      <c r="O16" s="144"/>
    </row>
    <row r="17" spans="1:64" s="4" customFormat="1" ht="15.75" customHeight="1" x14ac:dyDescent="0.25">
      <c r="A17" s="8">
        <v>1</v>
      </c>
      <c r="B17" s="8">
        <v>2</v>
      </c>
      <c r="C17" s="8">
        <v>3</v>
      </c>
      <c r="D17" s="9">
        <v>4</v>
      </c>
      <c r="E17" s="5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</row>
    <row r="18" spans="1:64" ht="20.25" customHeight="1" x14ac:dyDescent="0.2">
      <c r="A18" s="148" t="s">
        <v>17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</row>
    <row r="19" spans="1:64" s="21" customFormat="1" ht="27" customHeight="1" x14ac:dyDescent="0.2">
      <c r="A19" s="20" t="s">
        <v>35</v>
      </c>
      <c r="B19" s="20" t="s">
        <v>25</v>
      </c>
      <c r="C19" s="20" t="s">
        <v>55</v>
      </c>
      <c r="D19" s="43" t="s">
        <v>122</v>
      </c>
      <c r="E19" s="83" t="s">
        <v>123</v>
      </c>
      <c r="F19" s="84" t="s">
        <v>71</v>
      </c>
      <c r="G19" s="85" t="s">
        <v>72</v>
      </c>
      <c r="H19" s="84" t="s">
        <v>124</v>
      </c>
      <c r="I19" s="85">
        <v>7114</v>
      </c>
      <c r="J19" s="85" t="s">
        <v>51</v>
      </c>
      <c r="K19" s="86">
        <v>8227.5239999999994</v>
      </c>
      <c r="L19" s="87">
        <v>43862</v>
      </c>
      <c r="M19" s="87">
        <v>44166</v>
      </c>
      <c r="N19" s="85" t="s">
        <v>670</v>
      </c>
      <c r="O19" s="85" t="s">
        <v>65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s="22" customFormat="1" ht="27" customHeight="1" x14ac:dyDescent="0.2">
      <c r="A20" s="20" t="s">
        <v>36</v>
      </c>
      <c r="B20" s="5" t="s">
        <v>76</v>
      </c>
      <c r="C20" s="5" t="s">
        <v>64</v>
      </c>
      <c r="D20" s="23" t="s">
        <v>73</v>
      </c>
      <c r="E20" s="81" t="s">
        <v>74</v>
      </c>
      <c r="F20" s="74">
        <v>168</v>
      </c>
      <c r="G20" s="74" t="s">
        <v>75</v>
      </c>
      <c r="H20" s="68">
        <v>4200</v>
      </c>
      <c r="I20" s="74">
        <v>7114</v>
      </c>
      <c r="J20" s="74" t="s">
        <v>51</v>
      </c>
      <c r="K20" s="86">
        <v>6636</v>
      </c>
      <c r="L20" s="24">
        <v>43862</v>
      </c>
      <c r="M20" s="24">
        <v>44166</v>
      </c>
      <c r="N20" s="74" t="s">
        <v>670</v>
      </c>
      <c r="O20" s="74" t="s">
        <v>65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s="22" customFormat="1" ht="27" customHeight="1" x14ac:dyDescent="0.2">
      <c r="A21" s="20" t="s">
        <v>37</v>
      </c>
      <c r="B21" s="5" t="s">
        <v>141</v>
      </c>
      <c r="C21" s="5" t="s">
        <v>142</v>
      </c>
      <c r="D21" s="23" t="s">
        <v>143</v>
      </c>
      <c r="E21" s="81" t="s">
        <v>29</v>
      </c>
      <c r="F21" s="74">
        <v>642</v>
      </c>
      <c r="G21" s="74" t="s">
        <v>70</v>
      </c>
      <c r="H21" s="68">
        <v>91</v>
      </c>
      <c r="I21" s="74">
        <v>7114</v>
      </c>
      <c r="J21" s="74" t="s">
        <v>51</v>
      </c>
      <c r="K21" s="67">
        <v>105.6</v>
      </c>
      <c r="L21" s="24">
        <v>43831</v>
      </c>
      <c r="M21" s="24">
        <v>44166</v>
      </c>
      <c r="N21" s="74" t="s">
        <v>671</v>
      </c>
      <c r="O21" s="74" t="s">
        <v>66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64" s="22" customFormat="1" ht="27" customHeight="1" x14ac:dyDescent="0.2">
      <c r="A22" s="20" t="s">
        <v>38</v>
      </c>
      <c r="B22" s="5" t="s">
        <v>26</v>
      </c>
      <c r="C22" s="5" t="s">
        <v>22</v>
      </c>
      <c r="D22" s="23" t="s">
        <v>152</v>
      </c>
      <c r="E22" s="81" t="s">
        <v>153</v>
      </c>
      <c r="F22" s="74">
        <v>642</v>
      </c>
      <c r="G22" s="74" t="s">
        <v>70</v>
      </c>
      <c r="H22" s="68">
        <v>3</v>
      </c>
      <c r="I22" s="74">
        <v>7114</v>
      </c>
      <c r="J22" s="74" t="s">
        <v>51</v>
      </c>
      <c r="K22" s="67">
        <f>300+600</f>
        <v>900</v>
      </c>
      <c r="L22" s="24">
        <v>43831</v>
      </c>
      <c r="M22" s="24">
        <v>44166</v>
      </c>
      <c r="N22" s="74" t="s">
        <v>671</v>
      </c>
      <c r="O22" s="74" t="s">
        <v>66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s="22" customFormat="1" ht="27" customHeight="1" x14ac:dyDescent="0.2">
      <c r="A23" s="20" t="s">
        <v>39</v>
      </c>
      <c r="B23" s="76" t="s">
        <v>154</v>
      </c>
      <c r="C23" s="76" t="s">
        <v>155</v>
      </c>
      <c r="D23" s="23" t="s">
        <v>77</v>
      </c>
      <c r="E23" s="81" t="s">
        <v>156</v>
      </c>
      <c r="F23" s="74">
        <v>872</v>
      </c>
      <c r="G23" s="74" t="s">
        <v>78</v>
      </c>
      <c r="H23" s="68">
        <v>1</v>
      </c>
      <c r="I23" s="74">
        <v>7114</v>
      </c>
      <c r="J23" s="74" t="s">
        <v>51</v>
      </c>
      <c r="K23" s="67">
        <v>360</v>
      </c>
      <c r="L23" s="24">
        <v>43831</v>
      </c>
      <c r="M23" s="24">
        <v>44166</v>
      </c>
      <c r="N23" s="74" t="s">
        <v>671</v>
      </c>
      <c r="O23" s="74" t="s">
        <v>66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s="22" customFormat="1" ht="27" customHeight="1" x14ac:dyDescent="0.2">
      <c r="A24" s="20" t="s">
        <v>40</v>
      </c>
      <c r="B24" s="5" t="s">
        <v>26</v>
      </c>
      <c r="C24" s="5" t="s">
        <v>22</v>
      </c>
      <c r="D24" s="23" t="s">
        <v>158</v>
      </c>
      <c r="E24" s="81" t="s">
        <v>159</v>
      </c>
      <c r="F24" s="74">
        <v>642</v>
      </c>
      <c r="G24" s="74" t="s">
        <v>70</v>
      </c>
      <c r="H24" s="68">
        <v>1</v>
      </c>
      <c r="I24" s="74">
        <v>7114</v>
      </c>
      <c r="J24" s="74" t="s">
        <v>51</v>
      </c>
      <c r="K24" s="67">
        <v>900</v>
      </c>
      <c r="L24" s="24">
        <v>43862</v>
      </c>
      <c r="M24" s="24">
        <v>44166</v>
      </c>
      <c r="N24" s="74" t="s">
        <v>671</v>
      </c>
      <c r="O24" s="74" t="s">
        <v>66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s="22" customFormat="1" ht="27" customHeight="1" x14ac:dyDescent="0.2">
      <c r="A25" s="20" t="s">
        <v>41</v>
      </c>
      <c r="B25" s="5" t="s">
        <v>139</v>
      </c>
      <c r="C25" s="5" t="s">
        <v>140</v>
      </c>
      <c r="D25" s="23" t="s">
        <v>161</v>
      </c>
      <c r="E25" s="81" t="s">
        <v>29</v>
      </c>
      <c r="F25" s="74">
        <v>872</v>
      </c>
      <c r="G25" s="74" t="s">
        <v>78</v>
      </c>
      <c r="H25" s="68" t="s">
        <v>21</v>
      </c>
      <c r="I25" s="74">
        <v>7114</v>
      </c>
      <c r="J25" s="74" t="s">
        <v>51</v>
      </c>
      <c r="K25" s="67">
        <v>120</v>
      </c>
      <c r="L25" s="24">
        <v>43831</v>
      </c>
      <c r="M25" s="24">
        <v>44166</v>
      </c>
      <c r="N25" s="74" t="s">
        <v>671</v>
      </c>
      <c r="O25" s="74" t="s">
        <v>66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s="22" customFormat="1" ht="27" customHeight="1" x14ac:dyDescent="0.2">
      <c r="A26" s="20" t="s">
        <v>42</v>
      </c>
      <c r="B26" s="5" t="s">
        <v>163</v>
      </c>
      <c r="C26" s="74" t="s">
        <v>164</v>
      </c>
      <c r="D26" s="43" t="s">
        <v>165</v>
      </c>
      <c r="E26" s="81" t="s">
        <v>166</v>
      </c>
      <c r="F26" s="74">
        <v>872</v>
      </c>
      <c r="G26" s="74" t="s">
        <v>78</v>
      </c>
      <c r="H26" s="68" t="s">
        <v>21</v>
      </c>
      <c r="I26" s="74">
        <v>7114</v>
      </c>
      <c r="J26" s="74" t="s">
        <v>51</v>
      </c>
      <c r="K26" s="67">
        <v>700</v>
      </c>
      <c r="L26" s="24">
        <v>43831</v>
      </c>
      <c r="M26" s="24">
        <v>44166</v>
      </c>
      <c r="N26" s="74" t="s">
        <v>671</v>
      </c>
      <c r="O26" s="74" t="s">
        <v>66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s="22" customFormat="1" ht="27" customHeight="1" x14ac:dyDescent="0.2">
      <c r="A27" s="20" t="s">
        <v>43</v>
      </c>
      <c r="B27" s="5" t="s">
        <v>163</v>
      </c>
      <c r="C27" s="74" t="s">
        <v>164</v>
      </c>
      <c r="D27" s="43" t="s">
        <v>168</v>
      </c>
      <c r="E27" s="81" t="s">
        <v>166</v>
      </c>
      <c r="F27" s="74">
        <v>872</v>
      </c>
      <c r="G27" s="74" t="s">
        <v>78</v>
      </c>
      <c r="H27" s="68" t="s">
        <v>21</v>
      </c>
      <c r="I27" s="74">
        <v>7114</v>
      </c>
      <c r="J27" s="74" t="s">
        <v>51</v>
      </c>
      <c r="K27" s="67">
        <v>500</v>
      </c>
      <c r="L27" s="24">
        <v>43831</v>
      </c>
      <c r="M27" s="24">
        <v>44166</v>
      </c>
      <c r="N27" s="74" t="s">
        <v>671</v>
      </c>
      <c r="O27" s="74" t="s">
        <v>66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s="22" customFormat="1" ht="27" customHeight="1" x14ac:dyDescent="0.2">
      <c r="A28" s="20" t="s">
        <v>44</v>
      </c>
      <c r="B28" s="5" t="s">
        <v>170</v>
      </c>
      <c r="C28" s="74" t="s">
        <v>170</v>
      </c>
      <c r="D28" s="43" t="s">
        <v>171</v>
      </c>
      <c r="E28" s="81" t="s">
        <v>166</v>
      </c>
      <c r="F28" s="74">
        <v>872</v>
      </c>
      <c r="G28" s="74" t="s">
        <v>78</v>
      </c>
      <c r="H28" s="68" t="s">
        <v>21</v>
      </c>
      <c r="I28" s="74">
        <v>7114</v>
      </c>
      <c r="J28" s="74" t="s">
        <v>51</v>
      </c>
      <c r="K28" s="67">
        <v>165</v>
      </c>
      <c r="L28" s="24">
        <v>43891</v>
      </c>
      <c r="M28" s="24">
        <v>44166</v>
      </c>
      <c r="N28" s="74" t="s">
        <v>671</v>
      </c>
      <c r="O28" s="74" t="s">
        <v>66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s="22" customFormat="1" ht="27" customHeight="1" x14ac:dyDescent="0.2">
      <c r="A29" s="20" t="s">
        <v>45</v>
      </c>
      <c r="B29" s="5" t="s">
        <v>105</v>
      </c>
      <c r="C29" s="5" t="s">
        <v>104</v>
      </c>
      <c r="D29" s="23" t="s">
        <v>32</v>
      </c>
      <c r="E29" s="81" t="s">
        <v>29</v>
      </c>
      <c r="F29" s="69">
        <v>876</v>
      </c>
      <c r="G29" s="69" t="s">
        <v>20</v>
      </c>
      <c r="H29" s="68" t="s">
        <v>21</v>
      </c>
      <c r="I29" s="69">
        <v>71176</v>
      </c>
      <c r="J29" s="74" t="s">
        <v>51</v>
      </c>
      <c r="K29" s="30">
        <v>11736</v>
      </c>
      <c r="L29" s="24">
        <v>43891</v>
      </c>
      <c r="M29" s="24">
        <v>44166</v>
      </c>
      <c r="N29" s="69" t="s">
        <v>672</v>
      </c>
      <c r="O29" s="74" t="s">
        <v>65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s="22" customFormat="1" ht="27" customHeight="1" x14ac:dyDescent="0.2">
      <c r="A30" s="20" t="s">
        <v>46</v>
      </c>
      <c r="B30" s="74" t="s">
        <v>180</v>
      </c>
      <c r="C30" s="74" t="s">
        <v>181</v>
      </c>
      <c r="D30" s="27" t="s">
        <v>83</v>
      </c>
      <c r="E30" s="88" t="s">
        <v>182</v>
      </c>
      <c r="F30" s="74">
        <v>642</v>
      </c>
      <c r="G30" s="74" t="s">
        <v>70</v>
      </c>
      <c r="H30" s="68">
        <v>1</v>
      </c>
      <c r="I30" s="74">
        <v>7114</v>
      </c>
      <c r="J30" s="74" t="s">
        <v>51</v>
      </c>
      <c r="K30" s="67">
        <v>300.48</v>
      </c>
      <c r="L30" s="24">
        <v>43831</v>
      </c>
      <c r="M30" s="24">
        <v>44166</v>
      </c>
      <c r="N30" s="74" t="s">
        <v>671</v>
      </c>
      <c r="O30" s="74" t="s">
        <v>66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s="32" customFormat="1" ht="27" customHeight="1" x14ac:dyDescent="0.25">
      <c r="A31" s="20" t="s">
        <v>47</v>
      </c>
      <c r="B31" s="74" t="s">
        <v>188</v>
      </c>
      <c r="C31" s="5" t="s">
        <v>189</v>
      </c>
      <c r="D31" s="27" t="s">
        <v>190</v>
      </c>
      <c r="E31" s="59" t="s">
        <v>191</v>
      </c>
      <c r="F31" s="74">
        <v>642</v>
      </c>
      <c r="G31" s="74" t="s">
        <v>70</v>
      </c>
      <c r="H31" s="1">
        <v>10</v>
      </c>
      <c r="I31" s="74">
        <v>7114</v>
      </c>
      <c r="J31" s="74" t="s">
        <v>51</v>
      </c>
      <c r="K31" s="6">
        <v>171.6</v>
      </c>
      <c r="L31" s="24">
        <v>43831</v>
      </c>
      <c r="M31" s="24">
        <v>44166</v>
      </c>
      <c r="N31" s="74" t="s">
        <v>671</v>
      </c>
      <c r="O31" s="74" t="s">
        <v>66</v>
      </c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s="32" customFormat="1" ht="27" customHeight="1" x14ac:dyDescent="0.25">
      <c r="A32" s="20" t="s">
        <v>48</v>
      </c>
      <c r="B32" s="5" t="s">
        <v>26</v>
      </c>
      <c r="C32" s="5" t="s">
        <v>22</v>
      </c>
      <c r="D32" s="27" t="s">
        <v>194</v>
      </c>
      <c r="E32" s="59" t="s">
        <v>88</v>
      </c>
      <c r="F32" s="74">
        <v>642</v>
      </c>
      <c r="G32" s="74" t="s">
        <v>70</v>
      </c>
      <c r="H32" s="1">
        <v>100</v>
      </c>
      <c r="I32" s="74">
        <v>7114</v>
      </c>
      <c r="J32" s="74" t="s">
        <v>51</v>
      </c>
      <c r="K32" s="89">
        <v>924</v>
      </c>
      <c r="L32" s="24">
        <v>43831</v>
      </c>
      <c r="M32" s="24">
        <v>44166</v>
      </c>
      <c r="N32" s="74" t="s">
        <v>671</v>
      </c>
      <c r="O32" s="74" t="s">
        <v>66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</row>
    <row r="33" spans="1:64" s="32" customFormat="1" ht="27" customHeight="1" x14ac:dyDescent="0.25">
      <c r="A33" s="20" t="s">
        <v>157</v>
      </c>
      <c r="B33" s="5" t="s">
        <v>196</v>
      </c>
      <c r="C33" s="5" t="s">
        <v>50</v>
      </c>
      <c r="D33" s="27" t="s">
        <v>198</v>
      </c>
      <c r="E33" s="59" t="s">
        <v>191</v>
      </c>
      <c r="F33" s="74">
        <v>642</v>
      </c>
      <c r="G33" s="74" t="s">
        <v>70</v>
      </c>
      <c r="H33" s="1">
        <v>12</v>
      </c>
      <c r="I33" s="74">
        <v>7114</v>
      </c>
      <c r="J33" s="74" t="s">
        <v>51</v>
      </c>
      <c r="K33" s="6">
        <v>720</v>
      </c>
      <c r="L33" s="24">
        <v>43831</v>
      </c>
      <c r="M33" s="24">
        <v>44166</v>
      </c>
      <c r="N33" s="74" t="s">
        <v>671</v>
      </c>
      <c r="O33" s="74" t="s">
        <v>66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4" spans="1:64" s="32" customFormat="1" ht="27" customHeight="1" x14ac:dyDescent="0.25">
      <c r="A34" s="20" t="s">
        <v>160</v>
      </c>
      <c r="B34" s="90" t="s">
        <v>200</v>
      </c>
      <c r="C34" s="90" t="s">
        <v>201</v>
      </c>
      <c r="D34" s="27" t="s">
        <v>202</v>
      </c>
      <c r="E34" s="59" t="s">
        <v>203</v>
      </c>
      <c r="F34" s="74">
        <v>642</v>
      </c>
      <c r="G34" s="74" t="s">
        <v>70</v>
      </c>
      <c r="H34" s="1">
        <v>2</v>
      </c>
      <c r="I34" s="74">
        <v>7114</v>
      </c>
      <c r="J34" s="74" t="s">
        <v>51</v>
      </c>
      <c r="K34" s="6">
        <v>244</v>
      </c>
      <c r="L34" s="24">
        <v>43831</v>
      </c>
      <c r="M34" s="24">
        <v>44166</v>
      </c>
      <c r="N34" s="74" t="s">
        <v>671</v>
      </c>
      <c r="O34" s="74" t="s">
        <v>66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64" s="32" customFormat="1" ht="27" customHeight="1" x14ac:dyDescent="0.25">
      <c r="A35" s="20" t="s">
        <v>162</v>
      </c>
      <c r="B35" s="5" t="s">
        <v>26</v>
      </c>
      <c r="C35" s="5" t="s">
        <v>22</v>
      </c>
      <c r="D35" s="27" t="s">
        <v>91</v>
      </c>
      <c r="E35" s="59" t="s">
        <v>92</v>
      </c>
      <c r="F35" s="74">
        <v>642</v>
      </c>
      <c r="G35" s="74" t="s">
        <v>70</v>
      </c>
      <c r="H35" s="1">
        <v>6</v>
      </c>
      <c r="I35" s="74">
        <v>7114</v>
      </c>
      <c r="J35" s="74" t="s">
        <v>51</v>
      </c>
      <c r="K35" s="67">
        <v>1560</v>
      </c>
      <c r="L35" s="24">
        <v>43862</v>
      </c>
      <c r="M35" s="24">
        <v>44166</v>
      </c>
      <c r="N35" s="74" t="s">
        <v>670</v>
      </c>
      <c r="O35" s="74" t="s">
        <v>65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64" s="32" customFormat="1" ht="27" customHeight="1" x14ac:dyDescent="0.25">
      <c r="A36" s="20" t="s">
        <v>167</v>
      </c>
      <c r="B36" s="5" t="s">
        <v>26</v>
      </c>
      <c r="C36" s="5" t="s">
        <v>22</v>
      </c>
      <c r="D36" s="27" t="s">
        <v>206</v>
      </c>
      <c r="E36" s="59" t="s">
        <v>92</v>
      </c>
      <c r="F36" s="74">
        <v>642</v>
      </c>
      <c r="G36" s="74" t="s">
        <v>70</v>
      </c>
      <c r="H36" s="1">
        <v>2</v>
      </c>
      <c r="I36" s="74">
        <v>7114</v>
      </c>
      <c r="J36" s="74" t="s">
        <v>51</v>
      </c>
      <c r="K36" s="67">
        <v>600</v>
      </c>
      <c r="L36" s="24">
        <v>43862</v>
      </c>
      <c r="M36" s="24">
        <v>44166</v>
      </c>
      <c r="N36" s="74" t="s">
        <v>671</v>
      </c>
      <c r="O36" s="74" t="s">
        <v>66</v>
      </c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</row>
    <row r="37" spans="1:64" s="22" customFormat="1" ht="27" customHeight="1" x14ac:dyDescent="0.2">
      <c r="A37" s="20" t="s">
        <v>169</v>
      </c>
      <c r="B37" s="74" t="s">
        <v>212</v>
      </c>
      <c r="C37" s="74" t="s">
        <v>213</v>
      </c>
      <c r="D37" s="23" t="s">
        <v>214</v>
      </c>
      <c r="E37" s="81" t="s">
        <v>215</v>
      </c>
      <c r="F37" s="74">
        <v>792</v>
      </c>
      <c r="G37" s="76" t="s">
        <v>82</v>
      </c>
      <c r="H37" s="91">
        <v>82</v>
      </c>
      <c r="I37" s="74">
        <v>7114</v>
      </c>
      <c r="J37" s="74" t="s">
        <v>51</v>
      </c>
      <c r="K37" s="29">
        <v>3000</v>
      </c>
      <c r="L37" s="24">
        <v>43891</v>
      </c>
      <c r="M37" s="24">
        <v>45047</v>
      </c>
      <c r="N37" s="74" t="s">
        <v>671</v>
      </c>
      <c r="O37" s="74" t="s">
        <v>66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s="22" customFormat="1" ht="27" customHeight="1" x14ac:dyDescent="0.2">
      <c r="A38" s="20" t="s">
        <v>172</v>
      </c>
      <c r="B38" s="74" t="s">
        <v>212</v>
      </c>
      <c r="C38" s="74" t="s">
        <v>213</v>
      </c>
      <c r="D38" s="23" t="s">
        <v>220</v>
      </c>
      <c r="E38" s="81" t="s">
        <v>215</v>
      </c>
      <c r="F38" s="74">
        <v>792</v>
      </c>
      <c r="G38" s="76" t="s">
        <v>82</v>
      </c>
      <c r="H38" s="91" t="s">
        <v>221</v>
      </c>
      <c r="I38" s="74">
        <v>7114</v>
      </c>
      <c r="J38" s="74" t="s">
        <v>51</v>
      </c>
      <c r="K38" s="29">
        <v>227.5</v>
      </c>
      <c r="L38" s="24">
        <v>43891</v>
      </c>
      <c r="M38" s="24">
        <v>44166</v>
      </c>
      <c r="N38" s="74" t="s">
        <v>671</v>
      </c>
      <c r="O38" s="74" t="s">
        <v>66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s="22" customFormat="1" ht="27" customHeight="1" x14ac:dyDescent="0.2">
      <c r="A39" s="20" t="s">
        <v>173</v>
      </c>
      <c r="B39" s="5" t="s">
        <v>180</v>
      </c>
      <c r="C39" s="53" t="s">
        <v>225</v>
      </c>
      <c r="D39" s="55" t="s">
        <v>226</v>
      </c>
      <c r="E39" s="81" t="s">
        <v>29</v>
      </c>
      <c r="F39" s="74">
        <v>642</v>
      </c>
      <c r="G39" s="74" t="s">
        <v>70</v>
      </c>
      <c r="H39" s="35">
        <v>25</v>
      </c>
      <c r="I39" s="74">
        <v>7114</v>
      </c>
      <c r="J39" s="74" t="s">
        <v>51</v>
      </c>
      <c r="K39" s="56">
        <v>240</v>
      </c>
      <c r="L39" s="24">
        <v>43862</v>
      </c>
      <c r="M39" s="24">
        <v>44166</v>
      </c>
      <c r="N39" s="74" t="s">
        <v>671</v>
      </c>
      <c r="O39" s="74" t="s">
        <v>66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s="22" customFormat="1" ht="27" customHeight="1" x14ac:dyDescent="0.2">
      <c r="A40" s="20" t="s">
        <v>174</v>
      </c>
      <c r="B40" s="5" t="s">
        <v>180</v>
      </c>
      <c r="C40" s="53" t="s">
        <v>225</v>
      </c>
      <c r="D40" s="23" t="s">
        <v>228</v>
      </c>
      <c r="E40" s="92" t="s">
        <v>229</v>
      </c>
      <c r="F40" s="74">
        <v>642</v>
      </c>
      <c r="G40" s="74" t="s">
        <v>70</v>
      </c>
      <c r="H40" s="35">
        <v>16</v>
      </c>
      <c r="I40" s="74">
        <v>7114</v>
      </c>
      <c r="J40" s="74" t="s">
        <v>51</v>
      </c>
      <c r="K40" s="29">
        <v>336</v>
      </c>
      <c r="L40" s="24">
        <v>43831</v>
      </c>
      <c r="M40" s="24">
        <v>44166</v>
      </c>
      <c r="N40" s="74" t="s">
        <v>671</v>
      </c>
      <c r="O40" s="74" t="s">
        <v>66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s="34" customFormat="1" ht="27" customHeight="1" x14ac:dyDescent="0.25">
      <c r="A41" s="20" t="s">
        <v>175</v>
      </c>
      <c r="B41" s="5" t="s">
        <v>231</v>
      </c>
      <c r="C41" s="5" t="s">
        <v>232</v>
      </c>
      <c r="D41" s="23" t="s">
        <v>233</v>
      </c>
      <c r="E41" s="81" t="s">
        <v>29</v>
      </c>
      <c r="F41" s="74">
        <v>642</v>
      </c>
      <c r="G41" s="74" t="s">
        <v>70</v>
      </c>
      <c r="H41" s="35" t="s">
        <v>21</v>
      </c>
      <c r="I41" s="74">
        <v>7114</v>
      </c>
      <c r="J41" s="74" t="s">
        <v>51</v>
      </c>
      <c r="K41" s="29">
        <v>360</v>
      </c>
      <c r="L41" s="24">
        <v>43831</v>
      </c>
      <c r="M41" s="24">
        <v>44166</v>
      </c>
      <c r="N41" s="74" t="s">
        <v>671</v>
      </c>
      <c r="O41" s="74" t="s">
        <v>66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64" s="34" customFormat="1" ht="27" customHeight="1" x14ac:dyDescent="0.25">
      <c r="A42" s="20" t="s">
        <v>177</v>
      </c>
      <c r="B42" s="5" t="s">
        <v>236</v>
      </c>
      <c r="C42" s="74" t="s">
        <v>150</v>
      </c>
      <c r="D42" s="27" t="s">
        <v>98</v>
      </c>
      <c r="E42" s="81" t="s">
        <v>29</v>
      </c>
      <c r="F42" s="74">
        <v>872</v>
      </c>
      <c r="G42" s="74" t="s">
        <v>70</v>
      </c>
      <c r="H42" s="1">
        <v>1</v>
      </c>
      <c r="I42" s="74">
        <v>7114</v>
      </c>
      <c r="J42" s="74" t="s">
        <v>51</v>
      </c>
      <c r="K42" s="6">
        <v>105</v>
      </c>
      <c r="L42" s="24">
        <v>43891</v>
      </c>
      <c r="M42" s="24">
        <v>44166</v>
      </c>
      <c r="N42" s="74" t="s">
        <v>671</v>
      </c>
      <c r="O42" s="74" t="s">
        <v>66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64" s="34" customFormat="1" ht="27.75" customHeight="1" x14ac:dyDescent="0.25">
      <c r="A43" s="20" t="s">
        <v>178</v>
      </c>
      <c r="B43" s="5" t="s">
        <v>239</v>
      </c>
      <c r="C43" s="5" t="s">
        <v>239</v>
      </c>
      <c r="D43" s="23" t="s">
        <v>240</v>
      </c>
      <c r="E43" s="81" t="s">
        <v>29</v>
      </c>
      <c r="F43" s="74">
        <v>113</v>
      </c>
      <c r="G43" s="76" t="s">
        <v>241</v>
      </c>
      <c r="H43" s="76">
        <v>320</v>
      </c>
      <c r="I43" s="74">
        <v>7114</v>
      </c>
      <c r="J43" s="74" t="s">
        <v>51</v>
      </c>
      <c r="K43" s="28">
        <v>180</v>
      </c>
      <c r="L43" s="24">
        <v>43831</v>
      </c>
      <c r="M43" s="24">
        <v>44166</v>
      </c>
      <c r="N43" s="74" t="s">
        <v>671</v>
      </c>
      <c r="O43" s="74" t="s">
        <v>66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s="34" customFormat="1" ht="27.75" customHeight="1" x14ac:dyDescent="0.25">
      <c r="A44" s="20" t="s">
        <v>179</v>
      </c>
      <c r="B44" s="49" t="s">
        <v>34</v>
      </c>
      <c r="C44" s="49" t="s">
        <v>31</v>
      </c>
      <c r="D44" s="23" t="s">
        <v>245</v>
      </c>
      <c r="E44" s="81" t="s">
        <v>29</v>
      </c>
      <c r="F44" s="74">
        <v>642</v>
      </c>
      <c r="G44" s="74" t="s">
        <v>70</v>
      </c>
      <c r="H44" s="76">
        <v>8</v>
      </c>
      <c r="I44" s="74">
        <v>7114</v>
      </c>
      <c r="J44" s="74" t="s">
        <v>51</v>
      </c>
      <c r="K44" s="28">
        <v>376.16</v>
      </c>
      <c r="L44" s="24">
        <v>43831</v>
      </c>
      <c r="M44" s="24">
        <v>44166</v>
      </c>
      <c r="N44" s="74" t="s">
        <v>671</v>
      </c>
      <c r="O44" s="74" t="s">
        <v>66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64" s="34" customFormat="1" ht="27.75" customHeight="1" x14ac:dyDescent="0.25">
      <c r="A45" s="20" t="s">
        <v>183</v>
      </c>
      <c r="B45" s="49" t="s">
        <v>34</v>
      </c>
      <c r="C45" s="49" t="s">
        <v>31</v>
      </c>
      <c r="D45" s="23" t="s">
        <v>245</v>
      </c>
      <c r="E45" s="81" t="s">
        <v>29</v>
      </c>
      <c r="F45" s="74">
        <v>642</v>
      </c>
      <c r="G45" s="74" t="s">
        <v>70</v>
      </c>
      <c r="H45" s="76">
        <v>5</v>
      </c>
      <c r="I45" s="74">
        <v>7114</v>
      </c>
      <c r="J45" s="74" t="s">
        <v>51</v>
      </c>
      <c r="K45" s="28">
        <v>235.1</v>
      </c>
      <c r="L45" s="24">
        <v>43831</v>
      </c>
      <c r="M45" s="24">
        <v>44166</v>
      </c>
      <c r="N45" s="74" t="s">
        <v>671</v>
      </c>
      <c r="O45" s="74" t="s">
        <v>66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64" s="34" customFormat="1" ht="27.75" customHeight="1" x14ac:dyDescent="0.25">
      <c r="A46" s="20" t="s">
        <v>186</v>
      </c>
      <c r="B46" s="5" t="s">
        <v>248</v>
      </c>
      <c r="C46" s="5" t="s">
        <v>249</v>
      </c>
      <c r="D46" s="23" t="s">
        <v>250</v>
      </c>
      <c r="E46" s="81" t="s">
        <v>29</v>
      </c>
      <c r="F46" s="74">
        <v>356</v>
      </c>
      <c r="G46" s="76" t="s">
        <v>251</v>
      </c>
      <c r="H46" s="76" t="s">
        <v>21</v>
      </c>
      <c r="I46" s="74">
        <v>7114</v>
      </c>
      <c r="J46" s="74" t="s">
        <v>51</v>
      </c>
      <c r="K46" s="28">
        <v>842.4</v>
      </c>
      <c r="L46" s="24">
        <v>43862</v>
      </c>
      <c r="M46" s="24">
        <v>44166</v>
      </c>
      <c r="N46" s="74" t="s">
        <v>671</v>
      </c>
      <c r="O46" s="74" t="s">
        <v>66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s="34" customFormat="1" ht="27.75" customHeight="1" x14ac:dyDescent="0.25">
      <c r="A47" s="20" t="s">
        <v>187</v>
      </c>
      <c r="B47" s="5" t="s">
        <v>248</v>
      </c>
      <c r="C47" s="5" t="s">
        <v>249</v>
      </c>
      <c r="D47" s="23" t="s">
        <v>253</v>
      </c>
      <c r="E47" s="81" t="s">
        <v>29</v>
      </c>
      <c r="F47" s="74">
        <v>356</v>
      </c>
      <c r="G47" s="76" t="s">
        <v>251</v>
      </c>
      <c r="H47" s="76" t="s">
        <v>21</v>
      </c>
      <c r="I47" s="74">
        <v>7114</v>
      </c>
      <c r="J47" s="74" t="s">
        <v>51</v>
      </c>
      <c r="K47" s="28">
        <v>480</v>
      </c>
      <c r="L47" s="24">
        <v>43862</v>
      </c>
      <c r="M47" s="24">
        <v>44166</v>
      </c>
      <c r="N47" s="74" t="s">
        <v>671</v>
      </c>
      <c r="O47" s="74" t="s">
        <v>66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64" s="34" customFormat="1" ht="27.75" customHeight="1" x14ac:dyDescent="0.25">
      <c r="A48" s="20" t="s">
        <v>192</v>
      </c>
      <c r="B48" s="5" t="s">
        <v>255</v>
      </c>
      <c r="C48" s="5" t="s">
        <v>256</v>
      </c>
      <c r="D48" s="23" t="s">
        <v>257</v>
      </c>
      <c r="E48" s="81" t="s">
        <v>29</v>
      </c>
      <c r="F48" s="74">
        <v>55</v>
      </c>
      <c r="G48" s="74" t="s">
        <v>101</v>
      </c>
      <c r="H48" s="3">
        <v>12435</v>
      </c>
      <c r="I48" s="74">
        <v>7114</v>
      </c>
      <c r="J48" s="74" t="s">
        <v>51</v>
      </c>
      <c r="K48" s="28">
        <v>215</v>
      </c>
      <c r="L48" s="24">
        <v>43831</v>
      </c>
      <c r="M48" s="24">
        <v>44166</v>
      </c>
      <c r="N48" s="74" t="s">
        <v>671</v>
      </c>
      <c r="O48" s="74" t="s">
        <v>66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</row>
    <row r="49" spans="1:64" s="36" customFormat="1" ht="27" customHeight="1" x14ac:dyDescent="0.2">
      <c r="A49" s="20" t="s">
        <v>193</v>
      </c>
      <c r="B49" s="93" t="s">
        <v>265</v>
      </c>
      <c r="C49" s="5" t="s">
        <v>266</v>
      </c>
      <c r="D49" s="43" t="s">
        <v>267</v>
      </c>
      <c r="E49" s="94" t="s">
        <v>29</v>
      </c>
      <c r="F49" s="69">
        <v>792</v>
      </c>
      <c r="G49" s="69" t="s">
        <v>268</v>
      </c>
      <c r="H49" s="68">
        <v>1</v>
      </c>
      <c r="I49" s="69">
        <v>71176</v>
      </c>
      <c r="J49" s="69" t="s">
        <v>148</v>
      </c>
      <c r="K49" s="67">
        <v>150</v>
      </c>
      <c r="L49" s="95">
        <v>43831</v>
      </c>
      <c r="M49" s="95">
        <v>43891</v>
      </c>
      <c r="N49" s="74" t="s">
        <v>671</v>
      </c>
      <c r="O49" s="74" t="s">
        <v>66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s="22" customFormat="1" ht="27" customHeight="1" x14ac:dyDescent="0.2">
      <c r="A50" s="20" t="s">
        <v>195</v>
      </c>
      <c r="B50" s="37" t="s">
        <v>270</v>
      </c>
      <c r="C50" s="37" t="s">
        <v>49</v>
      </c>
      <c r="D50" s="38" t="s">
        <v>271</v>
      </c>
      <c r="E50" s="60" t="s">
        <v>29</v>
      </c>
      <c r="F50" s="7">
        <v>642</v>
      </c>
      <c r="G50" s="7" t="s">
        <v>272</v>
      </c>
      <c r="H50" s="39">
        <v>7</v>
      </c>
      <c r="I50" s="7">
        <v>71177</v>
      </c>
      <c r="J50" s="74" t="s">
        <v>51</v>
      </c>
      <c r="K50" s="40">
        <v>153.6</v>
      </c>
      <c r="L50" s="24">
        <v>43831</v>
      </c>
      <c r="M50" s="24">
        <v>44166</v>
      </c>
      <c r="N50" s="74" t="s">
        <v>671</v>
      </c>
      <c r="O50" s="74" t="s">
        <v>66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s="22" customFormat="1" ht="27" customHeight="1" x14ac:dyDescent="0.2">
      <c r="A51" s="20" t="s">
        <v>197</v>
      </c>
      <c r="B51" s="37" t="s">
        <v>270</v>
      </c>
      <c r="C51" s="37" t="s">
        <v>49</v>
      </c>
      <c r="D51" s="38" t="s">
        <v>271</v>
      </c>
      <c r="E51" s="60" t="s">
        <v>29</v>
      </c>
      <c r="F51" s="7">
        <v>642</v>
      </c>
      <c r="G51" s="7" t="s">
        <v>272</v>
      </c>
      <c r="H51" s="39">
        <v>4</v>
      </c>
      <c r="I51" s="7">
        <v>71177</v>
      </c>
      <c r="J51" s="74" t="s">
        <v>51</v>
      </c>
      <c r="K51" s="40">
        <v>107.2</v>
      </c>
      <c r="L51" s="24">
        <v>43831</v>
      </c>
      <c r="M51" s="24">
        <v>44166</v>
      </c>
      <c r="N51" s="74" t="s">
        <v>671</v>
      </c>
      <c r="O51" s="74" t="s">
        <v>66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s="22" customFormat="1" ht="27" customHeight="1" x14ac:dyDescent="0.2">
      <c r="A52" s="20" t="s">
        <v>199</v>
      </c>
      <c r="B52" s="93" t="s">
        <v>275</v>
      </c>
      <c r="C52" s="5" t="s">
        <v>276</v>
      </c>
      <c r="D52" s="96" t="s">
        <v>277</v>
      </c>
      <c r="E52" s="81" t="s">
        <v>29</v>
      </c>
      <c r="F52" s="74">
        <v>876</v>
      </c>
      <c r="G52" s="74" t="s">
        <v>20</v>
      </c>
      <c r="H52" s="68">
        <v>1</v>
      </c>
      <c r="I52" s="69">
        <v>71176</v>
      </c>
      <c r="J52" s="74" t="s">
        <v>51</v>
      </c>
      <c r="K52" s="26">
        <v>1000</v>
      </c>
      <c r="L52" s="24">
        <v>43831</v>
      </c>
      <c r="M52" s="24">
        <v>44166</v>
      </c>
      <c r="N52" s="74" t="s">
        <v>671</v>
      </c>
      <c r="O52" s="74" t="s">
        <v>66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s="22" customFormat="1" ht="27" customHeight="1" x14ac:dyDescent="0.2">
      <c r="A53" s="20" t="s">
        <v>204</v>
      </c>
      <c r="B53" s="37" t="s">
        <v>27</v>
      </c>
      <c r="C53" s="37" t="s">
        <v>114</v>
      </c>
      <c r="D53" s="82" t="s">
        <v>279</v>
      </c>
      <c r="E53" s="81" t="s">
        <v>29</v>
      </c>
      <c r="F53" s="7">
        <v>642</v>
      </c>
      <c r="G53" s="7" t="s">
        <v>272</v>
      </c>
      <c r="H53" s="39" t="s">
        <v>21</v>
      </c>
      <c r="I53" s="7">
        <v>7114</v>
      </c>
      <c r="J53" s="74" t="s">
        <v>51</v>
      </c>
      <c r="K53" s="40">
        <v>2000</v>
      </c>
      <c r="L53" s="24">
        <v>43854</v>
      </c>
      <c r="M53" s="24">
        <v>44196</v>
      </c>
      <c r="N53" s="74" t="s">
        <v>671</v>
      </c>
      <c r="O53" s="74" t="s">
        <v>66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s="22" customFormat="1" ht="27" customHeight="1" x14ac:dyDescent="0.2">
      <c r="A54" s="20" t="s">
        <v>205</v>
      </c>
      <c r="B54" s="37" t="s">
        <v>281</v>
      </c>
      <c r="C54" s="37" t="s">
        <v>115</v>
      </c>
      <c r="D54" s="38" t="s">
        <v>282</v>
      </c>
      <c r="E54" s="81" t="s">
        <v>29</v>
      </c>
      <c r="F54" s="7">
        <v>642</v>
      </c>
      <c r="G54" s="7" t="s">
        <v>283</v>
      </c>
      <c r="H54" s="39" t="s">
        <v>21</v>
      </c>
      <c r="I54" s="7">
        <v>7114</v>
      </c>
      <c r="J54" s="74" t="s">
        <v>51</v>
      </c>
      <c r="K54" s="40">
        <v>3000</v>
      </c>
      <c r="L54" s="24">
        <v>43854</v>
      </c>
      <c r="M54" s="24">
        <v>44196</v>
      </c>
      <c r="N54" s="74" t="s">
        <v>671</v>
      </c>
      <c r="O54" s="74" t="s">
        <v>66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s="22" customFormat="1" ht="27" customHeight="1" x14ac:dyDescent="0.2">
      <c r="A55" s="20" t="s">
        <v>207</v>
      </c>
      <c r="B55" s="37" t="s">
        <v>285</v>
      </c>
      <c r="C55" s="37" t="s">
        <v>126</v>
      </c>
      <c r="D55" s="23" t="s">
        <v>286</v>
      </c>
      <c r="E55" s="81" t="s">
        <v>29</v>
      </c>
      <c r="F55" s="7">
        <v>642</v>
      </c>
      <c r="G55" s="7" t="s">
        <v>283</v>
      </c>
      <c r="H55" s="39" t="s">
        <v>21</v>
      </c>
      <c r="I55" s="7">
        <v>7114</v>
      </c>
      <c r="J55" s="74" t="s">
        <v>51</v>
      </c>
      <c r="K55" s="40">
        <v>1500</v>
      </c>
      <c r="L55" s="24">
        <v>43854</v>
      </c>
      <c r="M55" s="24">
        <v>44196</v>
      </c>
      <c r="N55" s="74" t="s">
        <v>671</v>
      </c>
      <c r="O55" s="74" t="s">
        <v>66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s="22" customFormat="1" ht="27" customHeight="1" x14ac:dyDescent="0.2">
      <c r="A56" s="20" t="s">
        <v>208</v>
      </c>
      <c r="B56" s="79" t="s">
        <v>292</v>
      </c>
      <c r="C56" s="79" t="s">
        <v>293</v>
      </c>
      <c r="D56" s="96" t="s">
        <v>294</v>
      </c>
      <c r="E56" s="81" t="s">
        <v>29</v>
      </c>
      <c r="F56" s="7">
        <v>642</v>
      </c>
      <c r="G56" s="7" t="s">
        <v>70</v>
      </c>
      <c r="H56" s="39" t="s">
        <v>21</v>
      </c>
      <c r="I56" s="7">
        <v>7114</v>
      </c>
      <c r="J56" s="74" t="s">
        <v>51</v>
      </c>
      <c r="K56" s="40">
        <v>200</v>
      </c>
      <c r="L56" s="24">
        <v>43854</v>
      </c>
      <c r="M56" s="24">
        <v>44196</v>
      </c>
      <c r="N56" s="74" t="s">
        <v>671</v>
      </c>
      <c r="O56" s="74" t="s">
        <v>290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s="22" customFormat="1" ht="27" customHeight="1" x14ac:dyDescent="0.2">
      <c r="A57" s="20" t="s">
        <v>209</v>
      </c>
      <c r="B57" s="97" t="s">
        <v>296</v>
      </c>
      <c r="C57" s="97" t="s">
        <v>297</v>
      </c>
      <c r="D57" s="98" t="s">
        <v>298</v>
      </c>
      <c r="E57" s="81" t="s">
        <v>29</v>
      </c>
      <c r="F57" s="7">
        <v>168</v>
      </c>
      <c r="G57" s="7" t="s">
        <v>24</v>
      </c>
      <c r="H57" s="39" t="s">
        <v>21</v>
      </c>
      <c r="I57" s="7">
        <v>71176</v>
      </c>
      <c r="J57" s="74" t="s">
        <v>51</v>
      </c>
      <c r="K57" s="40">
        <v>1000</v>
      </c>
      <c r="L57" s="24">
        <v>43854</v>
      </c>
      <c r="M57" s="24">
        <v>44196</v>
      </c>
      <c r="N57" s="74" t="s">
        <v>671</v>
      </c>
      <c r="O57" s="74" t="s">
        <v>290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s="71" customFormat="1" ht="27" customHeight="1" x14ac:dyDescent="0.2">
      <c r="A58" s="20" t="s">
        <v>210</v>
      </c>
      <c r="B58" s="76" t="s">
        <v>300</v>
      </c>
      <c r="C58" s="76" t="s">
        <v>301</v>
      </c>
      <c r="D58" s="96" t="s">
        <v>302</v>
      </c>
      <c r="E58" s="81" t="s">
        <v>29</v>
      </c>
      <c r="F58" s="74">
        <v>876</v>
      </c>
      <c r="G58" s="74" t="s">
        <v>20</v>
      </c>
      <c r="H58" s="68" t="s">
        <v>21</v>
      </c>
      <c r="I58" s="74">
        <v>71176</v>
      </c>
      <c r="J58" s="74" t="s">
        <v>107</v>
      </c>
      <c r="K58" s="26">
        <v>600</v>
      </c>
      <c r="L58" s="24">
        <v>43859</v>
      </c>
      <c r="M58" s="24">
        <v>44196</v>
      </c>
      <c r="N58" s="74" t="s">
        <v>671</v>
      </c>
      <c r="O58" s="74" t="s">
        <v>66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99"/>
      <c r="BF58" s="99"/>
      <c r="BG58" s="99"/>
      <c r="BH58" s="99"/>
      <c r="BI58" s="99"/>
      <c r="BJ58" s="99"/>
      <c r="BK58" s="99"/>
      <c r="BL58" s="99"/>
    </row>
    <row r="59" spans="1:64" s="41" customFormat="1" ht="27" customHeight="1" x14ac:dyDescent="0.2">
      <c r="A59" s="20" t="s">
        <v>211</v>
      </c>
      <c r="B59" s="79" t="s">
        <v>27</v>
      </c>
      <c r="C59" s="79" t="s">
        <v>304</v>
      </c>
      <c r="D59" s="23" t="s">
        <v>305</v>
      </c>
      <c r="E59" s="81" t="s">
        <v>29</v>
      </c>
      <c r="F59" s="7">
        <v>642</v>
      </c>
      <c r="G59" s="7" t="s">
        <v>70</v>
      </c>
      <c r="H59" s="39">
        <v>2</v>
      </c>
      <c r="I59" s="7">
        <v>71176</v>
      </c>
      <c r="J59" s="74" t="s">
        <v>107</v>
      </c>
      <c r="K59" s="100">
        <v>806.24699999999996</v>
      </c>
      <c r="L59" s="24">
        <v>43859</v>
      </c>
      <c r="M59" s="24">
        <v>44196</v>
      </c>
      <c r="N59" s="74" t="s">
        <v>671</v>
      </c>
      <c r="O59" s="74" t="s">
        <v>66</v>
      </c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</row>
    <row r="60" spans="1:64" s="41" customFormat="1" ht="27" customHeight="1" x14ac:dyDescent="0.2">
      <c r="A60" s="20" t="s">
        <v>216</v>
      </c>
      <c r="B60" s="79" t="s">
        <v>308</v>
      </c>
      <c r="C60" s="79" t="s">
        <v>308</v>
      </c>
      <c r="D60" s="96" t="s">
        <v>309</v>
      </c>
      <c r="E60" s="81" t="s">
        <v>29</v>
      </c>
      <c r="F60" s="7">
        <v>876</v>
      </c>
      <c r="G60" s="7" t="s">
        <v>20</v>
      </c>
      <c r="H60" s="39" t="s">
        <v>21</v>
      </c>
      <c r="I60" s="7">
        <v>71176</v>
      </c>
      <c r="J60" s="74" t="s">
        <v>51</v>
      </c>
      <c r="K60" s="101">
        <v>180</v>
      </c>
      <c r="L60" s="24">
        <v>43859</v>
      </c>
      <c r="M60" s="24">
        <v>44196</v>
      </c>
      <c r="N60" s="74" t="s">
        <v>671</v>
      </c>
      <c r="O60" s="74" t="s">
        <v>66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s="41" customFormat="1" ht="27" customHeight="1" x14ac:dyDescent="0.2">
      <c r="A61" s="20" t="s">
        <v>217</v>
      </c>
      <c r="B61" s="79" t="s">
        <v>308</v>
      </c>
      <c r="C61" s="79" t="s">
        <v>308</v>
      </c>
      <c r="D61" s="43" t="s">
        <v>311</v>
      </c>
      <c r="E61" s="81" t="s">
        <v>29</v>
      </c>
      <c r="F61" s="7">
        <v>876</v>
      </c>
      <c r="G61" s="7" t="s">
        <v>20</v>
      </c>
      <c r="H61" s="39" t="s">
        <v>21</v>
      </c>
      <c r="I61" s="7">
        <v>71176</v>
      </c>
      <c r="J61" s="74" t="s">
        <v>51</v>
      </c>
      <c r="K61" s="101">
        <v>255</v>
      </c>
      <c r="L61" s="24">
        <v>43859</v>
      </c>
      <c r="M61" s="24">
        <v>44196</v>
      </c>
      <c r="N61" s="74" t="s">
        <v>671</v>
      </c>
      <c r="O61" s="74" t="s">
        <v>66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64" s="22" customFormat="1" ht="27" customHeight="1" x14ac:dyDescent="0.2">
      <c r="A62" s="20" t="s">
        <v>218</v>
      </c>
      <c r="B62" s="44" t="s">
        <v>113</v>
      </c>
      <c r="C62" s="44" t="s">
        <v>113</v>
      </c>
      <c r="D62" s="98" t="s">
        <v>288</v>
      </c>
      <c r="E62" s="81" t="s">
        <v>29</v>
      </c>
      <c r="F62" s="74">
        <v>642</v>
      </c>
      <c r="G62" s="74" t="s">
        <v>272</v>
      </c>
      <c r="H62" s="68" t="s">
        <v>21</v>
      </c>
      <c r="I62" s="7">
        <v>71176</v>
      </c>
      <c r="J62" s="74" t="s">
        <v>51</v>
      </c>
      <c r="K62" s="26">
        <v>2000</v>
      </c>
      <c r="L62" s="24">
        <v>43859</v>
      </c>
      <c r="M62" s="24">
        <v>44196</v>
      </c>
      <c r="N62" s="74" t="s">
        <v>671</v>
      </c>
      <c r="O62" s="74" t="s">
        <v>66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</row>
    <row r="63" spans="1:64" s="22" customFormat="1" ht="36.75" customHeight="1" x14ac:dyDescent="0.2">
      <c r="A63" s="20" t="s">
        <v>219</v>
      </c>
      <c r="B63" s="44" t="s">
        <v>315</v>
      </c>
      <c r="C63" s="44" t="s">
        <v>117</v>
      </c>
      <c r="D63" s="96" t="s">
        <v>316</v>
      </c>
      <c r="E63" s="81" t="s">
        <v>29</v>
      </c>
      <c r="F63" s="69">
        <v>876</v>
      </c>
      <c r="G63" s="69" t="s">
        <v>20</v>
      </c>
      <c r="H63" s="68" t="s">
        <v>112</v>
      </c>
      <c r="I63" s="7">
        <v>71176</v>
      </c>
      <c r="J63" s="74" t="s">
        <v>51</v>
      </c>
      <c r="K63" s="26">
        <v>106.75</v>
      </c>
      <c r="L63" s="24">
        <v>43859</v>
      </c>
      <c r="M63" s="24">
        <v>44196</v>
      </c>
      <c r="N63" s="74" t="s">
        <v>671</v>
      </c>
      <c r="O63" s="74" t="s">
        <v>66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s="22" customFormat="1" ht="27" customHeight="1" x14ac:dyDescent="0.2">
      <c r="A64" s="20" t="s">
        <v>222</v>
      </c>
      <c r="B64" s="44" t="s">
        <v>318</v>
      </c>
      <c r="C64" s="44" t="s">
        <v>319</v>
      </c>
      <c r="D64" s="98" t="s">
        <v>320</v>
      </c>
      <c r="E64" s="81" t="s">
        <v>29</v>
      </c>
      <c r="F64" s="7">
        <v>642</v>
      </c>
      <c r="G64" s="7" t="s">
        <v>70</v>
      </c>
      <c r="H64" s="39">
        <v>1</v>
      </c>
      <c r="I64" s="7">
        <v>71176</v>
      </c>
      <c r="J64" s="74" t="s">
        <v>51</v>
      </c>
      <c r="K64" s="26">
        <v>2016</v>
      </c>
      <c r="L64" s="24">
        <v>43859</v>
      </c>
      <c r="M64" s="24">
        <v>44196</v>
      </c>
      <c r="N64" s="74" t="s">
        <v>671</v>
      </c>
      <c r="O64" s="74" t="s">
        <v>66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</row>
    <row r="65" spans="1:64" s="22" customFormat="1" ht="27" customHeight="1" x14ac:dyDescent="0.2">
      <c r="A65" s="20" t="s">
        <v>223</v>
      </c>
      <c r="B65" s="44" t="s">
        <v>27</v>
      </c>
      <c r="C65" s="44" t="s">
        <v>118</v>
      </c>
      <c r="D65" s="102" t="s">
        <v>119</v>
      </c>
      <c r="E65" s="81" t="s">
        <v>29</v>
      </c>
      <c r="F65" s="7">
        <v>642</v>
      </c>
      <c r="G65" s="7" t="s">
        <v>70</v>
      </c>
      <c r="H65" s="39">
        <v>1</v>
      </c>
      <c r="I65" s="7">
        <v>71176</v>
      </c>
      <c r="J65" s="74" t="s">
        <v>51</v>
      </c>
      <c r="K65" s="26">
        <v>1920</v>
      </c>
      <c r="L65" s="24">
        <v>43859</v>
      </c>
      <c r="M65" s="24">
        <v>44196</v>
      </c>
      <c r="N65" s="74" t="s">
        <v>673</v>
      </c>
      <c r="O65" s="74" t="s">
        <v>65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</row>
    <row r="66" spans="1:64" s="22" customFormat="1" ht="27" customHeight="1" x14ac:dyDescent="0.2">
      <c r="A66" s="20" t="s">
        <v>224</v>
      </c>
      <c r="B66" s="44" t="s">
        <v>128</v>
      </c>
      <c r="C66" s="44" t="s">
        <v>127</v>
      </c>
      <c r="D66" s="98" t="s">
        <v>125</v>
      </c>
      <c r="E66" s="81" t="s">
        <v>29</v>
      </c>
      <c r="F66" s="7">
        <v>642</v>
      </c>
      <c r="G66" s="7" t="s">
        <v>70</v>
      </c>
      <c r="H66" s="39">
        <v>1</v>
      </c>
      <c r="I66" s="7">
        <v>71176</v>
      </c>
      <c r="J66" s="74" t="s">
        <v>51</v>
      </c>
      <c r="K66" s="26">
        <v>3293.2139999999999</v>
      </c>
      <c r="L66" s="24">
        <v>43859</v>
      </c>
      <c r="M66" s="24">
        <v>44196</v>
      </c>
      <c r="N66" s="74" t="s">
        <v>673</v>
      </c>
      <c r="O66" s="74" t="s">
        <v>65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</row>
    <row r="67" spans="1:64" s="22" customFormat="1" ht="27" customHeight="1" x14ac:dyDescent="0.2">
      <c r="A67" s="20" t="s">
        <v>227</v>
      </c>
      <c r="B67" s="44" t="s">
        <v>324</v>
      </c>
      <c r="C67" s="44" t="s">
        <v>120</v>
      </c>
      <c r="D67" s="98" t="s">
        <v>325</v>
      </c>
      <c r="E67" s="81" t="s">
        <v>29</v>
      </c>
      <c r="F67" s="74">
        <v>642</v>
      </c>
      <c r="G67" s="74" t="s">
        <v>70</v>
      </c>
      <c r="H67" s="68">
        <v>1</v>
      </c>
      <c r="I67" s="74">
        <v>71176</v>
      </c>
      <c r="J67" s="74" t="s">
        <v>51</v>
      </c>
      <c r="K67" s="26">
        <v>395</v>
      </c>
      <c r="L67" s="24">
        <v>43859</v>
      </c>
      <c r="M67" s="24">
        <v>44196</v>
      </c>
      <c r="N67" s="74" t="s">
        <v>671</v>
      </c>
      <c r="O67" s="74" t="s">
        <v>66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</row>
    <row r="68" spans="1:64" s="22" customFormat="1" ht="27" customHeight="1" x14ac:dyDescent="0.2">
      <c r="A68" s="20" t="s">
        <v>230</v>
      </c>
      <c r="B68" s="44" t="s">
        <v>327</v>
      </c>
      <c r="C68" s="44" t="s">
        <v>328</v>
      </c>
      <c r="D68" s="103" t="s">
        <v>329</v>
      </c>
      <c r="E68" s="81" t="s">
        <v>29</v>
      </c>
      <c r="F68" s="69">
        <v>642</v>
      </c>
      <c r="G68" s="69" t="s">
        <v>272</v>
      </c>
      <c r="H68" s="68">
        <v>1</v>
      </c>
      <c r="I68" s="69">
        <v>71176</v>
      </c>
      <c r="J68" s="74" t="s">
        <v>51</v>
      </c>
      <c r="K68" s="67">
        <v>8585.0290000000005</v>
      </c>
      <c r="L68" s="24">
        <v>43861</v>
      </c>
      <c r="M68" s="24">
        <v>45291</v>
      </c>
      <c r="N68" s="74" t="s">
        <v>671</v>
      </c>
      <c r="O68" s="74" t="s">
        <v>66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s="22" customFormat="1" ht="27" customHeight="1" x14ac:dyDescent="0.2">
      <c r="A69" s="20" t="s">
        <v>234</v>
      </c>
      <c r="B69" s="44" t="s">
        <v>331</v>
      </c>
      <c r="C69" s="45" t="s">
        <v>332</v>
      </c>
      <c r="D69" s="104" t="s">
        <v>333</v>
      </c>
      <c r="E69" s="81" t="s">
        <v>29</v>
      </c>
      <c r="F69" s="7">
        <v>876</v>
      </c>
      <c r="G69" s="7" t="s">
        <v>20</v>
      </c>
      <c r="H69" s="39" t="s">
        <v>21</v>
      </c>
      <c r="I69" s="69">
        <v>71176</v>
      </c>
      <c r="J69" s="74" t="s">
        <v>51</v>
      </c>
      <c r="K69" s="26">
        <v>264</v>
      </c>
      <c r="L69" s="24">
        <v>43874</v>
      </c>
      <c r="M69" s="24">
        <v>44196</v>
      </c>
      <c r="N69" s="74" t="s">
        <v>671</v>
      </c>
      <c r="O69" s="74" t="s">
        <v>66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s="22" customFormat="1" ht="27" customHeight="1" x14ac:dyDescent="0.2">
      <c r="A70" s="20" t="s">
        <v>235</v>
      </c>
      <c r="B70" s="44" t="s">
        <v>335</v>
      </c>
      <c r="C70" s="45" t="s">
        <v>336</v>
      </c>
      <c r="D70" s="43" t="s">
        <v>337</v>
      </c>
      <c r="E70" s="81" t="s">
        <v>29</v>
      </c>
      <c r="F70" s="7">
        <v>876</v>
      </c>
      <c r="G70" s="7" t="s">
        <v>20</v>
      </c>
      <c r="H70" s="39" t="s">
        <v>21</v>
      </c>
      <c r="I70" s="69">
        <v>71176</v>
      </c>
      <c r="J70" s="74" t="s">
        <v>51</v>
      </c>
      <c r="K70" s="26">
        <v>180</v>
      </c>
      <c r="L70" s="24">
        <v>43874</v>
      </c>
      <c r="M70" s="24">
        <v>44196</v>
      </c>
      <c r="N70" s="74" t="s">
        <v>671</v>
      </c>
      <c r="O70" s="74" t="s">
        <v>66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s="22" customFormat="1" ht="27" customHeight="1" x14ac:dyDescent="0.2">
      <c r="A71" s="20" t="s">
        <v>237</v>
      </c>
      <c r="B71" s="44" t="s">
        <v>335</v>
      </c>
      <c r="C71" s="45" t="s">
        <v>336</v>
      </c>
      <c r="D71" s="43" t="s">
        <v>337</v>
      </c>
      <c r="E71" s="81" t="s">
        <v>29</v>
      </c>
      <c r="F71" s="7">
        <v>876</v>
      </c>
      <c r="G71" s="7" t="s">
        <v>20</v>
      </c>
      <c r="H71" s="39" t="s">
        <v>21</v>
      </c>
      <c r="I71" s="69">
        <v>71176</v>
      </c>
      <c r="J71" s="74" t="s">
        <v>51</v>
      </c>
      <c r="K71" s="26">
        <v>158.68799999999999</v>
      </c>
      <c r="L71" s="24">
        <v>43874</v>
      </c>
      <c r="M71" s="24">
        <v>44196</v>
      </c>
      <c r="N71" s="74" t="s">
        <v>671</v>
      </c>
      <c r="O71" s="74" t="s">
        <v>66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ht="27" customHeight="1" x14ac:dyDescent="0.2">
      <c r="A72" s="20" t="s">
        <v>238</v>
      </c>
      <c r="B72" s="44" t="s">
        <v>239</v>
      </c>
      <c r="C72" s="45" t="s">
        <v>340</v>
      </c>
      <c r="D72" s="46" t="s">
        <v>562</v>
      </c>
      <c r="E72" s="81" t="s">
        <v>29</v>
      </c>
      <c r="F72" s="7">
        <v>876</v>
      </c>
      <c r="G72" s="7" t="s">
        <v>20</v>
      </c>
      <c r="H72" s="39" t="s">
        <v>21</v>
      </c>
      <c r="I72" s="69">
        <v>71176</v>
      </c>
      <c r="J72" s="69" t="s">
        <v>51</v>
      </c>
      <c r="K72" s="26">
        <v>590.44799999999998</v>
      </c>
      <c r="L72" s="24">
        <v>43874</v>
      </c>
      <c r="M72" s="24">
        <v>44196</v>
      </c>
      <c r="N72" s="74" t="s">
        <v>671</v>
      </c>
      <c r="O72" s="74" t="s">
        <v>66</v>
      </c>
    </row>
    <row r="73" spans="1:64" s="22" customFormat="1" ht="27" customHeight="1" x14ac:dyDescent="0.2">
      <c r="A73" s="20" t="s">
        <v>242</v>
      </c>
      <c r="B73" s="44" t="s">
        <v>342</v>
      </c>
      <c r="C73" s="45" t="s">
        <v>342</v>
      </c>
      <c r="D73" s="105" t="s">
        <v>343</v>
      </c>
      <c r="E73" s="81" t="s">
        <v>29</v>
      </c>
      <c r="F73" s="7">
        <v>876</v>
      </c>
      <c r="G73" s="7" t="s">
        <v>20</v>
      </c>
      <c r="H73" s="39" t="s">
        <v>21</v>
      </c>
      <c r="I73" s="69">
        <v>71176</v>
      </c>
      <c r="J73" s="74" t="s">
        <v>51</v>
      </c>
      <c r="K73" s="26">
        <v>149.726</v>
      </c>
      <c r="L73" s="24">
        <v>43874</v>
      </c>
      <c r="M73" s="24">
        <v>44196</v>
      </c>
      <c r="N73" s="74" t="s">
        <v>671</v>
      </c>
      <c r="O73" s="74" t="s">
        <v>66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64" s="22" customFormat="1" ht="27" customHeight="1" x14ac:dyDescent="0.2">
      <c r="A74" s="20" t="s">
        <v>243</v>
      </c>
      <c r="B74" s="44" t="s">
        <v>344</v>
      </c>
      <c r="C74" s="45" t="s">
        <v>345</v>
      </c>
      <c r="D74" s="106" t="s">
        <v>346</v>
      </c>
      <c r="E74" s="81" t="s">
        <v>29</v>
      </c>
      <c r="F74" s="7">
        <v>876</v>
      </c>
      <c r="G74" s="7" t="s">
        <v>20</v>
      </c>
      <c r="H74" s="39" t="s">
        <v>21</v>
      </c>
      <c r="I74" s="69">
        <v>71176</v>
      </c>
      <c r="J74" s="74" t="s">
        <v>51</v>
      </c>
      <c r="K74" s="26">
        <v>9517.3060000000005</v>
      </c>
      <c r="L74" s="24">
        <v>43874</v>
      </c>
      <c r="M74" s="24">
        <v>44196</v>
      </c>
      <c r="N74" s="74" t="s">
        <v>671</v>
      </c>
      <c r="O74" s="74" t="s">
        <v>66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4" s="22" customFormat="1" ht="27" customHeight="1" x14ac:dyDescent="0.2">
      <c r="A75" s="20" t="s">
        <v>244</v>
      </c>
      <c r="B75" s="44" t="s">
        <v>347</v>
      </c>
      <c r="C75" s="45" t="s">
        <v>348</v>
      </c>
      <c r="D75" s="105" t="s">
        <v>349</v>
      </c>
      <c r="E75" s="81" t="s">
        <v>29</v>
      </c>
      <c r="F75" s="7">
        <v>876</v>
      </c>
      <c r="G75" s="7" t="s">
        <v>20</v>
      </c>
      <c r="H75" s="39" t="s">
        <v>21</v>
      </c>
      <c r="I75" s="69">
        <v>7410</v>
      </c>
      <c r="J75" s="74" t="s">
        <v>51</v>
      </c>
      <c r="K75" s="26">
        <v>1000</v>
      </c>
      <c r="L75" s="24">
        <v>43874</v>
      </c>
      <c r="M75" s="24">
        <v>44196</v>
      </c>
      <c r="N75" s="74" t="s">
        <v>671</v>
      </c>
      <c r="O75" s="74" t="s">
        <v>66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</row>
    <row r="76" spans="1:64" s="22" customFormat="1" ht="27" customHeight="1" x14ac:dyDescent="0.2">
      <c r="A76" s="20" t="s">
        <v>246</v>
      </c>
      <c r="B76" s="44" t="s">
        <v>350</v>
      </c>
      <c r="C76" s="45" t="s">
        <v>351</v>
      </c>
      <c r="D76" s="107" t="s">
        <v>352</v>
      </c>
      <c r="E76" s="81" t="s">
        <v>29</v>
      </c>
      <c r="F76" s="74">
        <v>642</v>
      </c>
      <c r="G76" s="74" t="s">
        <v>70</v>
      </c>
      <c r="H76" s="3">
        <v>1</v>
      </c>
      <c r="I76" s="69">
        <v>71176</v>
      </c>
      <c r="J76" s="74" t="s">
        <v>51</v>
      </c>
      <c r="K76" s="26">
        <v>795.5</v>
      </c>
      <c r="L76" s="24">
        <v>43874</v>
      </c>
      <c r="M76" s="24">
        <v>44982</v>
      </c>
      <c r="N76" s="74" t="s">
        <v>671</v>
      </c>
      <c r="O76" s="74" t="s">
        <v>66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 s="22" customFormat="1" ht="27" customHeight="1" x14ac:dyDescent="0.2">
      <c r="A77" s="20" t="s">
        <v>247</v>
      </c>
      <c r="B77" s="44" t="s">
        <v>353</v>
      </c>
      <c r="C77" s="45" t="s">
        <v>354</v>
      </c>
      <c r="D77" s="46" t="s">
        <v>355</v>
      </c>
      <c r="E77" s="81" t="s">
        <v>29</v>
      </c>
      <c r="F77" s="7">
        <v>876</v>
      </c>
      <c r="G77" s="7" t="s">
        <v>20</v>
      </c>
      <c r="H77" s="39" t="s">
        <v>21</v>
      </c>
      <c r="I77" s="69">
        <v>71176</v>
      </c>
      <c r="J77" s="74" t="s">
        <v>51</v>
      </c>
      <c r="K77" s="26">
        <v>788.59</v>
      </c>
      <c r="L77" s="24">
        <v>43874</v>
      </c>
      <c r="M77" s="24">
        <v>44196</v>
      </c>
      <c r="N77" s="74" t="s">
        <v>671</v>
      </c>
      <c r="O77" s="74" t="s">
        <v>66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 s="22" customFormat="1" ht="27" customHeight="1" x14ac:dyDescent="0.2">
      <c r="A78" s="20" t="s">
        <v>252</v>
      </c>
      <c r="B78" s="44" t="s">
        <v>255</v>
      </c>
      <c r="C78" s="45" t="s">
        <v>256</v>
      </c>
      <c r="D78" s="108" t="s">
        <v>356</v>
      </c>
      <c r="E78" s="81" t="s">
        <v>29</v>
      </c>
      <c r="F78" s="7">
        <v>876</v>
      </c>
      <c r="G78" s="7" t="s">
        <v>20</v>
      </c>
      <c r="H78" s="39" t="s">
        <v>21</v>
      </c>
      <c r="I78" s="69">
        <v>71176</v>
      </c>
      <c r="J78" s="74" t="s">
        <v>51</v>
      </c>
      <c r="K78" s="26">
        <v>147.767</v>
      </c>
      <c r="L78" s="24">
        <v>43874</v>
      </c>
      <c r="M78" s="24">
        <v>44196</v>
      </c>
      <c r="N78" s="74" t="s">
        <v>671</v>
      </c>
      <c r="O78" s="74" t="s">
        <v>66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64" s="22" customFormat="1" ht="27" customHeight="1" x14ac:dyDescent="0.2">
      <c r="A79" s="20" t="s">
        <v>254</v>
      </c>
      <c r="B79" s="44" t="s">
        <v>176</v>
      </c>
      <c r="C79" s="45" t="s">
        <v>357</v>
      </c>
      <c r="D79" s="96" t="s">
        <v>358</v>
      </c>
      <c r="E79" s="81" t="s">
        <v>29</v>
      </c>
      <c r="F79" s="7">
        <v>876</v>
      </c>
      <c r="G79" s="7" t="s">
        <v>20</v>
      </c>
      <c r="H79" s="39" t="s">
        <v>21</v>
      </c>
      <c r="I79" s="69">
        <v>71176</v>
      </c>
      <c r="J79" s="74" t="s">
        <v>51</v>
      </c>
      <c r="K79" s="26">
        <v>176.59200000000001</v>
      </c>
      <c r="L79" s="24">
        <v>43874</v>
      </c>
      <c r="M79" s="24">
        <v>44196</v>
      </c>
      <c r="N79" s="74" t="s">
        <v>671</v>
      </c>
      <c r="O79" s="74" t="s">
        <v>66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s="22" customFormat="1" ht="27" customHeight="1" x14ac:dyDescent="0.2">
      <c r="A80" s="20" t="s">
        <v>258</v>
      </c>
      <c r="B80" s="44" t="s">
        <v>359</v>
      </c>
      <c r="C80" s="45" t="s">
        <v>360</v>
      </c>
      <c r="D80" s="96" t="s">
        <v>361</v>
      </c>
      <c r="E80" s="81" t="s">
        <v>29</v>
      </c>
      <c r="F80" s="7">
        <v>876</v>
      </c>
      <c r="G80" s="7" t="s">
        <v>20</v>
      </c>
      <c r="H80" s="39" t="s">
        <v>21</v>
      </c>
      <c r="I80" s="69">
        <v>71176</v>
      </c>
      <c r="J80" s="74" t="s">
        <v>51</v>
      </c>
      <c r="K80" s="26">
        <v>102.59</v>
      </c>
      <c r="L80" s="24">
        <v>43874</v>
      </c>
      <c r="M80" s="24">
        <v>44196</v>
      </c>
      <c r="N80" s="74" t="s">
        <v>671</v>
      </c>
      <c r="O80" s="74" t="s">
        <v>66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64" s="22" customFormat="1" ht="27" customHeight="1" x14ac:dyDescent="0.2">
      <c r="A81" s="20" t="s">
        <v>259</v>
      </c>
      <c r="B81" s="44" t="s">
        <v>362</v>
      </c>
      <c r="C81" s="45" t="s">
        <v>129</v>
      </c>
      <c r="D81" s="96" t="s">
        <v>363</v>
      </c>
      <c r="E81" s="81" t="s">
        <v>29</v>
      </c>
      <c r="F81" s="7">
        <v>876</v>
      </c>
      <c r="G81" s="7" t="s">
        <v>20</v>
      </c>
      <c r="H81" s="39" t="s">
        <v>21</v>
      </c>
      <c r="I81" s="69">
        <v>71176</v>
      </c>
      <c r="J81" s="74" t="s">
        <v>51</v>
      </c>
      <c r="K81" s="26">
        <v>150</v>
      </c>
      <c r="L81" s="24">
        <v>43874</v>
      </c>
      <c r="M81" s="24">
        <v>44196</v>
      </c>
      <c r="N81" s="74" t="s">
        <v>671</v>
      </c>
      <c r="O81" s="74" t="s">
        <v>66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 ht="27" customHeight="1" x14ac:dyDescent="0.2">
      <c r="A82" s="20" t="s">
        <v>260</v>
      </c>
      <c r="B82" s="44" t="s">
        <v>364</v>
      </c>
      <c r="C82" s="45" t="s">
        <v>130</v>
      </c>
      <c r="D82" s="96" t="s">
        <v>365</v>
      </c>
      <c r="E82" s="81" t="s">
        <v>29</v>
      </c>
      <c r="F82" s="7">
        <v>876</v>
      </c>
      <c r="G82" s="7" t="s">
        <v>20</v>
      </c>
      <c r="H82" s="39" t="s">
        <v>21</v>
      </c>
      <c r="I82" s="69">
        <v>71176</v>
      </c>
      <c r="J82" s="74" t="s">
        <v>51</v>
      </c>
      <c r="K82" s="26">
        <v>3000</v>
      </c>
      <c r="L82" s="24">
        <v>43874</v>
      </c>
      <c r="M82" s="24">
        <v>44196</v>
      </c>
      <c r="N82" s="74" t="s">
        <v>671</v>
      </c>
      <c r="O82" s="74" t="s">
        <v>66</v>
      </c>
    </row>
    <row r="83" spans="1:64" s="22" customFormat="1" ht="27" customHeight="1" x14ac:dyDescent="0.2">
      <c r="A83" s="20" t="s">
        <v>261</v>
      </c>
      <c r="B83" s="44" t="s">
        <v>27</v>
      </c>
      <c r="C83" s="45" t="s">
        <v>109</v>
      </c>
      <c r="D83" s="96" t="s">
        <v>366</v>
      </c>
      <c r="E83" s="81" t="s">
        <v>29</v>
      </c>
      <c r="F83" s="74">
        <v>876</v>
      </c>
      <c r="G83" s="74" t="s">
        <v>20</v>
      </c>
      <c r="H83" s="68" t="s">
        <v>21</v>
      </c>
      <c r="I83" s="69">
        <v>71176</v>
      </c>
      <c r="J83" s="74" t="s">
        <v>51</v>
      </c>
      <c r="K83" s="26">
        <v>2000</v>
      </c>
      <c r="L83" s="24">
        <v>43874</v>
      </c>
      <c r="M83" s="24">
        <v>44196</v>
      </c>
      <c r="N83" s="74" t="s">
        <v>671</v>
      </c>
      <c r="O83" s="74" t="s">
        <v>66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64" ht="27" customHeight="1" x14ac:dyDescent="0.2">
      <c r="A84" s="20" t="s">
        <v>262</v>
      </c>
      <c r="B84" s="44" t="s">
        <v>27</v>
      </c>
      <c r="C84" s="44" t="s">
        <v>367</v>
      </c>
      <c r="D84" s="66" t="s">
        <v>655</v>
      </c>
      <c r="E84" s="81" t="s">
        <v>29</v>
      </c>
      <c r="F84" s="74">
        <v>876</v>
      </c>
      <c r="G84" s="74" t="s">
        <v>20</v>
      </c>
      <c r="H84" s="68" t="s">
        <v>21</v>
      </c>
      <c r="I84" s="69">
        <v>71176</v>
      </c>
      <c r="J84" s="69" t="s">
        <v>51</v>
      </c>
      <c r="K84" s="26">
        <v>209.739</v>
      </c>
      <c r="L84" s="24">
        <v>43874</v>
      </c>
      <c r="M84" s="24">
        <v>44196</v>
      </c>
      <c r="N84" s="74" t="s">
        <v>671</v>
      </c>
      <c r="O84" s="74" t="s">
        <v>66</v>
      </c>
    </row>
    <row r="85" spans="1:64" s="22" customFormat="1" ht="27" customHeight="1" x14ac:dyDescent="0.2">
      <c r="A85" s="20" t="s">
        <v>263</v>
      </c>
      <c r="B85" s="44" t="s">
        <v>350</v>
      </c>
      <c r="C85" s="45" t="s">
        <v>351</v>
      </c>
      <c r="D85" s="109" t="s">
        <v>368</v>
      </c>
      <c r="E85" s="81" t="s">
        <v>29</v>
      </c>
      <c r="F85" s="74">
        <v>642</v>
      </c>
      <c r="G85" s="74" t="s">
        <v>70</v>
      </c>
      <c r="H85" s="3">
        <v>1</v>
      </c>
      <c r="I85" s="69">
        <v>71176</v>
      </c>
      <c r="J85" s="74" t="s">
        <v>51</v>
      </c>
      <c r="K85" s="26">
        <v>1109.067</v>
      </c>
      <c r="L85" s="24">
        <v>43888</v>
      </c>
      <c r="M85" s="24">
        <v>45169</v>
      </c>
      <c r="N85" s="74" t="s">
        <v>671</v>
      </c>
      <c r="O85" s="74" t="s">
        <v>66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</row>
    <row r="86" spans="1:64" ht="27" customHeight="1" x14ac:dyDescent="0.2">
      <c r="A86" s="20" t="s">
        <v>264</v>
      </c>
      <c r="B86" s="44" t="s">
        <v>139</v>
      </c>
      <c r="C86" s="44" t="s">
        <v>140</v>
      </c>
      <c r="D86" s="47" t="s">
        <v>369</v>
      </c>
      <c r="E86" s="81" t="s">
        <v>29</v>
      </c>
      <c r="F86" s="74">
        <v>876</v>
      </c>
      <c r="G86" s="74" t="s">
        <v>20</v>
      </c>
      <c r="H86" s="68" t="s">
        <v>21</v>
      </c>
      <c r="I86" s="69">
        <v>71176</v>
      </c>
      <c r="J86" s="69" t="s">
        <v>51</v>
      </c>
      <c r="K86" s="26">
        <v>240</v>
      </c>
      <c r="L86" s="24">
        <v>43891</v>
      </c>
      <c r="M86" s="24">
        <v>44196</v>
      </c>
      <c r="N86" s="74" t="s">
        <v>671</v>
      </c>
      <c r="O86" s="74" t="s">
        <v>66</v>
      </c>
    </row>
    <row r="87" spans="1:64" s="22" customFormat="1" ht="27" customHeight="1" x14ac:dyDescent="0.2">
      <c r="A87" s="20" t="s">
        <v>269</v>
      </c>
      <c r="B87" s="44" t="s">
        <v>27</v>
      </c>
      <c r="C87" s="44" t="s">
        <v>114</v>
      </c>
      <c r="D87" s="106" t="s">
        <v>370</v>
      </c>
      <c r="E87" s="81" t="s">
        <v>29</v>
      </c>
      <c r="F87" s="74">
        <v>876</v>
      </c>
      <c r="G87" s="74" t="s">
        <v>20</v>
      </c>
      <c r="H87" s="68" t="s">
        <v>21</v>
      </c>
      <c r="I87" s="69">
        <v>71176</v>
      </c>
      <c r="J87" s="74" t="s">
        <v>51</v>
      </c>
      <c r="K87" s="26">
        <v>3000</v>
      </c>
      <c r="L87" s="24">
        <v>43891</v>
      </c>
      <c r="M87" s="24">
        <v>44196</v>
      </c>
      <c r="N87" s="74" t="s">
        <v>671</v>
      </c>
      <c r="O87" s="74" t="s">
        <v>66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</row>
    <row r="88" spans="1:64" s="22" customFormat="1" ht="27" customHeight="1" x14ac:dyDescent="0.2">
      <c r="A88" s="20" t="s">
        <v>273</v>
      </c>
      <c r="B88" s="44" t="s">
        <v>27</v>
      </c>
      <c r="C88" s="44" t="s">
        <v>114</v>
      </c>
      <c r="D88" s="2" t="s">
        <v>371</v>
      </c>
      <c r="E88" s="81" t="s">
        <v>29</v>
      </c>
      <c r="F88" s="74">
        <v>876</v>
      </c>
      <c r="G88" s="74" t="s">
        <v>20</v>
      </c>
      <c r="H88" s="68" t="s">
        <v>21</v>
      </c>
      <c r="I88" s="69">
        <v>71176</v>
      </c>
      <c r="J88" s="74" t="s">
        <v>51</v>
      </c>
      <c r="K88" s="26">
        <v>3000</v>
      </c>
      <c r="L88" s="24">
        <v>43891</v>
      </c>
      <c r="M88" s="24">
        <v>44196</v>
      </c>
      <c r="N88" s="74" t="s">
        <v>671</v>
      </c>
      <c r="O88" s="74" t="s">
        <v>66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</row>
    <row r="89" spans="1:64" ht="27" customHeight="1" x14ac:dyDescent="0.2">
      <c r="A89" s="20" t="s">
        <v>274</v>
      </c>
      <c r="B89" s="44" t="s">
        <v>372</v>
      </c>
      <c r="C89" s="44" t="s">
        <v>373</v>
      </c>
      <c r="D89" s="2" t="s">
        <v>374</v>
      </c>
      <c r="E89" s="81" t="s">
        <v>29</v>
      </c>
      <c r="F89" s="74">
        <v>876</v>
      </c>
      <c r="G89" s="74" t="s">
        <v>20</v>
      </c>
      <c r="H89" s="68" t="s">
        <v>21</v>
      </c>
      <c r="I89" s="69">
        <v>71176</v>
      </c>
      <c r="J89" s="69" t="s">
        <v>51</v>
      </c>
      <c r="K89" s="26">
        <v>1000</v>
      </c>
      <c r="L89" s="24">
        <v>43891</v>
      </c>
      <c r="M89" s="24">
        <v>44196</v>
      </c>
      <c r="N89" s="74" t="s">
        <v>671</v>
      </c>
      <c r="O89" s="74" t="s">
        <v>66</v>
      </c>
    </row>
    <row r="90" spans="1:64" ht="27" customHeight="1" x14ac:dyDescent="0.2">
      <c r="A90" s="20" t="s">
        <v>278</v>
      </c>
      <c r="B90" s="44" t="s">
        <v>375</v>
      </c>
      <c r="C90" s="44" t="s">
        <v>111</v>
      </c>
      <c r="D90" s="2" t="s">
        <v>376</v>
      </c>
      <c r="E90" s="81" t="s">
        <v>29</v>
      </c>
      <c r="F90" s="74">
        <v>876</v>
      </c>
      <c r="G90" s="74" t="s">
        <v>20</v>
      </c>
      <c r="H90" s="68" t="s">
        <v>21</v>
      </c>
      <c r="I90" s="69">
        <v>71176</v>
      </c>
      <c r="J90" s="69" t="s">
        <v>51</v>
      </c>
      <c r="K90" s="26">
        <v>1000</v>
      </c>
      <c r="L90" s="24">
        <v>43891</v>
      </c>
      <c r="M90" s="24">
        <v>44196</v>
      </c>
      <c r="N90" s="74" t="s">
        <v>671</v>
      </c>
      <c r="O90" s="74" t="s">
        <v>66</v>
      </c>
    </row>
    <row r="91" spans="1:64" s="22" customFormat="1" ht="27" customHeight="1" x14ac:dyDescent="0.2">
      <c r="A91" s="20" t="s">
        <v>280</v>
      </c>
      <c r="B91" s="44" t="s">
        <v>372</v>
      </c>
      <c r="C91" s="44" t="s">
        <v>129</v>
      </c>
      <c r="D91" s="2" t="s">
        <v>377</v>
      </c>
      <c r="E91" s="81" t="s">
        <v>29</v>
      </c>
      <c r="F91" s="74">
        <v>876</v>
      </c>
      <c r="G91" s="74" t="s">
        <v>20</v>
      </c>
      <c r="H91" s="68" t="s">
        <v>21</v>
      </c>
      <c r="I91" s="69">
        <v>71176</v>
      </c>
      <c r="J91" s="74" t="s">
        <v>51</v>
      </c>
      <c r="K91" s="26">
        <v>2000</v>
      </c>
      <c r="L91" s="24">
        <v>43891</v>
      </c>
      <c r="M91" s="24">
        <v>44196</v>
      </c>
      <c r="N91" s="74" t="s">
        <v>671</v>
      </c>
      <c r="O91" s="74" t="s">
        <v>66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64" ht="27" customHeight="1" x14ac:dyDescent="0.2">
      <c r="A92" s="20" t="s">
        <v>284</v>
      </c>
      <c r="B92" s="44" t="s">
        <v>176</v>
      </c>
      <c r="C92" s="44" t="s">
        <v>357</v>
      </c>
      <c r="D92" s="110" t="s">
        <v>378</v>
      </c>
      <c r="E92" s="81" t="s">
        <v>29</v>
      </c>
      <c r="F92" s="74">
        <v>876</v>
      </c>
      <c r="G92" s="74" t="s">
        <v>20</v>
      </c>
      <c r="H92" s="68" t="s">
        <v>21</v>
      </c>
      <c r="I92" s="69">
        <v>71176</v>
      </c>
      <c r="J92" s="69" t="s">
        <v>51</v>
      </c>
      <c r="K92" s="26">
        <v>140.63200000000001</v>
      </c>
      <c r="L92" s="24">
        <v>43891</v>
      </c>
      <c r="M92" s="24">
        <v>44196</v>
      </c>
      <c r="N92" s="74" t="s">
        <v>671</v>
      </c>
      <c r="O92" s="74" t="s">
        <v>66</v>
      </c>
    </row>
    <row r="93" spans="1:64" s="22" customFormat="1" ht="27" customHeight="1" x14ac:dyDescent="0.2">
      <c r="A93" s="20" t="s">
        <v>287</v>
      </c>
      <c r="B93" s="44" t="s">
        <v>308</v>
      </c>
      <c r="C93" s="44" t="s">
        <v>308</v>
      </c>
      <c r="D93" s="109" t="s">
        <v>379</v>
      </c>
      <c r="E93" s="81" t="s">
        <v>29</v>
      </c>
      <c r="F93" s="74">
        <v>876</v>
      </c>
      <c r="G93" s="74" t="s">
        <v>20</v>
      </c>
      <c r="H93" s="68" t="s">
        <v>21</v>
      </c>
      <c r="I93" s="69">
        <v>71176</v>
      </c>
      <c r="J93" s="74" t="s">
        <v>51</v>
      </c>
      <c r="K93" s="26">
        <v>120</v>
      </c>
      <c r="L93" s="24">
        <v>43891</v>
      </c>
      <c r="M93" s="24">
        <v>44196</v>
      </c>
      <c r="N93" s="74" t="s">
        <v>671</v>
      </c>
      <c r="O93" s="74" t="s">
        <v>66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4" spans="1:64" s="22" customFormat="1" ht="27" customHeight="1" x14ac:dyDescent="0.2">
      <c r="A94" s="20" t="s">
        <v>289</v>
      </c>
      <c r="B94" s="44" t="s">
        <v>380</v>
      </c>
      <c r="C94" s="44" t="s">
        <v>380</v>
      </c>
      <c r="D94" s="109" t="s">
        <v>381</v>
      </c>
      <c r="E94" s="81" t="s">
        <v>29</v>
      </c>
      <c r="F94" s="74">
        <v>876</v>
      </c>
      <c r="G94" s="74" t="s">
        <v>20</v>
      </c>
      <c r="H94" s="68" t="s">
        <v>21</v>
      </c>
      <c r="I94" s="69">
        <v>71176</v>
      </c>
      <c r="J94" s="74" t="s">
        <v>51</v>
      </c>
      <c r="K94" s="26">
        <v>210</v>
      </c>
      <c r="L94" s="24">
        <v>43903</v>
      </c>
      <c r="M94" s="24">
        <v>44196</v>
      </c>
      <c r="N94" s="74" t="s">
        <v>671</v>
      </c>
      <c r="O94" s="74" t="s">
        <v>66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64" s="22" customFormat="1" ht="27" customHeight="1" x14ac:dyDescent="0.2">
      <c r="A95" s="20" t="s">
        <v>291</v>
      </c>
      <c r="B95" s="75" t="s">
        <v>113</v>
      </c>
      <c r="C95" s="75" t="s">
        <v>113</v>
      </c>
      <c r="D95" s="111" t="s">
        <v>288</v>
      </c>
      <c r="E95" s="81" t="s">
        <v>29</v>
      </c>
      <c r="F95" s="74">
        <v>642</v>
      </c>
      <c r="G95" s="74" t="s">
        <v>272</v>
      </c>
      <c r="H95" s="68" t="s">
        <v>21</v>
      </c>
      <c r="I95" s="74">
        <v>7114</v>
      </c>
      <c r="J95" s="74" t="s">
        <v>51</v>
      </c>
      <c r="K95" s="26">
        <v>1500</v>
      </c>
      <c r="L95" s="24">
        <v>43906</v>
      </c>
      <c r="M95" s="24">
        <v>44196</v>
      </c>
      <c r="N95" s="74" t="s">
        <v>671</v>
      </c>
      <c r="O95" s="74" t="s">
        <v>66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</row>
    <row r="96" spans="1:64" s="22" customFormat="1" ht="27" customHeight="1" x14ac:dyDescent="0.2">
      <c r="A96" s="20" t="s">
        <v>295</v>
      </c>
      <c r="B96" s="44" t="s">
        <v>350</v>
      </c>
      <c r="C96" s="44" t="s">
        <v>350</v>
      </c>
      <c r="D96" s="109" t="s">
        <v>382</v>
      </c>
      <c r="E96" s="81" t="s">
        <v>29</v>
      </c>
      <c r="F96" s="74">
        <v>642</v>
      </c>
      <c r="G96" s="74" t="s">
        <v>70</v>
      </c>
      <c r="H96" s="3">
        <v>1</v>
      </c>
      <c r="I96" s="69">
        <v>71176</v>
      </c>
      <c r="J96" s="74" t="s">
        <v>51</v>
      </c>
      <c r="K96" s="26">
        <v>463.29199999999997</v>
      </c>
      <c r="L96" s="24">
        <v>43906</v>
      </c>
      <c r="M96" s="24">
        <v>44196</v>
      </c>
      <c r="N96" s="74" t="s">
        <v>671</v>
      </c>
      <c r="O96" s="74" t="s">
        <v>66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4" s="22" customFormat="1" ht="27" customHeight="1" x14ac:dyDescent="0.2">
      <c r="A97" s="20" t="s">
        <v>299</v>
      </c>
      <c r="B97" s="69" t="s">
        <v>485</v>
      </c>
      <c r="C97" s="112" t="s">
        <v>96</v>
      </c>
      <c r="D97" s="80" t="s">
        <v>486</v>
      </c>
      <c r="E97" s="94" t="s">
        <v>29</v>
      </c>
      <c r="F97" s="69">
        <v>362</v>
      </c>
      <c r="G97" s="69" t="s">
        <v>487</v>
      </c>
      <c r="H97" s="68">
        <v>12</v>
      </c>
      <c r="I97" s="69">
        <v>71176</v>
      </c>
      <c r="J97" s="74" t="s">
        <v>51</v>
      </c>
      <c r="K97" s="67">
        <v>1800</v>
      </c>
      <c r="L97" s="95">
        <v>43801</v>
      </c>
      <c r="M97" s="95">
        <v>44196</v>
      </c>
      <c r="N97" s="69" t="s">
        <v>672</v>
      </c>
      <c r="O97" s="75" t="s">
        <v>65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</row>
    <row r="98" spans="1:64" s="48" customFormat="1" ht="27" customHeight="1" x14ac:dyDescent="0.2">
      <c r="A98" s="20" t="s">
        <v>303</v>
      </c>
      <c r="B98" s="69" t="s">
        <v>471</v>
      </c>
      <c r="C98" s="93" t="s">
        <v>108</v>
      </c>
      <c r="D98" s="23" t="s">
        <v>472</v>
      </c>
      <c r="E98" s="81" t="s">
        <v>29</v>
      </c>
      <c r="F98" s="69">
        <v>792</v>
      </c>
      <c r="G98" s="69" t="s">
        <v>268</v>
      </c>
      <c r="H98" s="68">
        <v>35</v>
      </c>
      <c r="I98" s="69">
        <v>71176</v>
      </c>
      <c r="J98" s="69" t="s">
        <v>51</v>
      </c>
      <c r="K98" s="67">
        <v>7859.28</v>
      </c>
      <c r="L98" s="95">
        <v>43803</v>
      </c>
      <c r="M98" s="95">
        <v>44166</v>
      </c>
      <c r="N98" s="69" t="s">
        <v>672</v>
      </c>
      <c r="O98" s="74" t="s">
        <v>65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s="48" customFormat="1" ht="27" customHeight="1" x14ac:dyDescent="0.2">
      <c r="A99" s="20" t="s">
        <v>306</v>
      </c>
      <c r="B99" s="69" t="s">
        <v>27</v>
      </c>
      <c r="C99" s="113" t="s">
        <v>109</v>
      </c>
      <c r="D99" s="43" t="s">
        <v>366</v>
      </c>
      <c r="E99" s="94" t="s">
        <v>29</v>
      </c>
      <c r="F99" s="69">
        <v>642</v>
      </c>
      <c r="G99" s="69" t="s">
        <v>272</v>
      </c>
      <c r="H99" s="1" t="s">
        <v>138</v>
      </c>
      <c r="I99" s="69">
        <v>71176</v>
      </c>
      <c r="J99" s="69" t="s">
        <v>51</v>
      </c>
      <c r="K99" s="67">
        <v>3000</v>
      </c>
      <c r="L99" s="95">
        <v>43803</v>
      </c>
      <c r="M99" s="95">
        <v>43830</v>
      </c>
      <c r="N99" s="74" t="s">
        <v>671</v>
      </c>
      <c r="O99" s="74" t="s">
        <v>66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 s="48" customFormat="1" ht="27" customHeight="1" x14ac:dyDescent="0.2">
      <c r="A100" s="20" t="s">
        <v>307</v>
      </c>
      <c r="B100" s="93" t="s">
        <v>474</v>
      </c>
      <c r="C100" s="5" t="s">
        <v>475</v>
      </c>
      <c r="D100" s="114" t="s">
        <v>476</v>
      </c>
      <c r="E100" s="81" t="s">
        <v>29</v>
      </c>
      <c r="F100" s="69">
        <v>876</v>
      </c>
      <c r="G100" s="69" t="s">
        <v>20</v>
      </c>
      <c r="H100" s="68" t="s">
        <v>21</v>
      </c>
      <c r="I100" s="69">
        <v>71176</v>
      </c>
      <c r="J100" s="69" t="s">
        <v>51</v>
      </c>
      <c r="K100" s="30">
        <v>240</v>
      </c>
      <c r="L100" s="115">
        <v>43770</v>
      </c>
      <c r="M100" s="95">
        <v>44166</v>
      </c>
      <c r="N100" s="74" t="s">
        <v>671</v>
      </c>
      <c r="O100" s="74" t="s">
        <v>66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s="48" customFormat="1" ht="27" customHeight="1" x14ac:dyDescent="0.2">
      <c r="A101" s="20" t="s">
        <v>310</v>
      </c>
      <c r="B101" s="69" t="s">
        <v>477</v>
      </c>
      <c r="C101" s="69" t="s">
        <v>478</v>
      </c>
      <c r="D101" s="80" t="s">
        <v>479</v>
      </c>
      <c r="E101" s="81" t="s">
        <v>29</v>
      </c>
      <c r="F101" s="69">
        <v>792</v>
      </c>
      <c r="G101" s="69" t="s">
        <v>268</v>
      </c>
      <c r="H101" s="68" t="s">
        <v>21</v>
      </c>
      <c r="I101" s="69">
        <v>71176</v>
      </c>
      <c r="J101" s="69" t="s">
        <v>51</v>
      </c>
      <c r="K101" s="25">
        <v>396</v>
      </c>
      <c r="L101" s="115">
        <v>43770</v>
      </c>
      <c r="M101" s="95">
        <v>44166</v>
      </c>
      <c r="N101" s="74" t="s">
        <v>671</v>
      </c>
      <c r="O101" s="74" t="s">
        <v>66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s="48" customFormat="1" ht="27" customHeight="1" x14ac:dyDescent="0.2">
      <c r="A102" s="20" t="s">
        <v>312</v>
      </c>
      <c r="B102" s="69" t="s">
        <v>477</v>
      </c>
      <c r="C102" s="69" t="s">
        <v>478</v>
      </c>
      <c r="D102" s="23" t="s">
        <v>480</v>
      </c>
      <c r="E102" s="81" t="s">
        <v>29</v>
      </c>
      <c r="F102" s="69">
        <v>792</v>
      </c>
      <c r="G102" s="69" t="s">
        <v>268</v>
      </c>
      <c r="H102" s="68" t="s">
        <v>21</v>
      </c>
      <c r="I102" s="69">
        <v>71176</v>
      </c>
      <c r="J102" s="69" t="s">
        <v>51</v>
      </c>
      <c r="K102" s="67">
        <v>170.05500000000001</v>
      </c>
      <c r="L102" s="115">
        <v>43770</v>
      </c>
      <c r="M102" s="95">
        <v>44166</v>
      </c>
      <c r="N102" s="74" t="s">
        <v>671</v>
      </c>
      <c r="O102" s="74" t="s">
        <v>66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s="48" customFormat="1" ht="27" customHeight="1" x14ac:dyDescent="0.2">
      <c r="A103" s="20" t="s">
        <v>313</v>
      </c>
      <c r="B103" s="93" t="s">
        <v>239</v>
      </c>
      <c r="C103" s="53" t="s">
        <v>340</v>
      </c>
      <c r="D103" s="43" t="s">
        <v>481</v>
      </c>
      <c r="E103" s="94" t="s">
        <v>29</v>
      </c>
      <c r="F103" s="69">
        <v>876</v>
      </c>
      <c r="G103" s="69" t="s">
        <v>20</v>
      </c>
      <c r="H103" s="68" t="s">
        <v>21</v>
      </c>
      <c r="I103" s="69">
        <v>71176</v>
      </c>
      <c r="J103" s="69" t="s">
        <v>51</v>
      </c>
      <c r="K103" s="67">
        <v>2370</v>
      </c>
      <c r="L103" s="95">
        <v>43803</v>
      </c>
      <c r="M103" s="95">
        <v>44195</v>
      </c>
      <c r="N103" s="74" t="s">
        <v>671</v>
      </c>
      <c r="O103" s="74" t="s">
        <v>66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</row>
    <row r="104" spans="1:64" s="48" customFormat="1" ht="27" customHeight="1" x14ac:dyDescent="0.2">
      <c r="A104" s="20" t="s">
        <v>314</v>
      </c>
      <c r="B104" s="93" t="s">
        <v>110</v>
      </c>
      <c r="C104" s="53" t="s">
        <v>110</v>
      </c>
      <c r="D104" s="43" t="s">
        <v>482</v>
      </c>
      <c r="E104" s="94" t="s">
        <v>29</v>
      </c>
      <c r="F104" s="69">
        <v>642</v>
      </c>
      <c r="G104" s="69" t="s">
        <v>272</v>
      </c>
      <c r="H104" s="68" t="s">
        <v>21</v>
      </c>
      <c r="I104" s="69">
        <v>71176</v>
      </c>
      <c r="J104" s="69" t="s">
        <v>51</v>
      </c>
      <c r="K104" s="67">
        <v>3000</v>
      </c>
      <c r="L104" s="95">
        <v>43803</v>
      </c>
      <c r="M104" s="95">
        <v>44195</v>
      </c>
      <c r="N104" s="74" t="s">
        <v>671</v>
      </c>
      <c r="O104" s="74" t="s">
        <v>66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</row>
    <row r="105" spans="1:64" s="48" customFormat="1" ht="27" customHeight="1" x14ac:dyDescent="0.2">
      <c r="A105" s="20" t="s">
        <v>317</v>
      </c>
      <c r="B105" s="93" t="s">
        <v>443</v>
      </c>
      <c r="C105" s="53" t="s">
        <v>483</v>
      </c>
      <c r="D105" s="43" t="s">
        <v>484</v>
      </c>
      <c r="E105" s="94" t="s">
        <v>29</v>
      </c>
      <c r="F105" s="69">
        <v>642</v>
      </c>
      <c r="G105" s="69" t="s">
        <v>272</v>
      </c>
      <c r="H105" s="68" t="s">
        <v>21</v>
      </c>
      <c r="I105" s="69">
        <v>71176</v>
      </c>
      <c r="J105" s="69" t="s">
        <v>51</v>
      </c>
      <c r="K105" s="67">
        <v>1000</v>
      </c>
      <c r="L105" s="95">
        <v>43803</v>
      </c>
      <c r="M105" s="95">
        <v>44195</v>
      </c>
      <c r="N105" s="74" t="s">
        <v>671</v>
      </c>
      <c r="O105" s="74" t="s">
        <v>66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</row>
    <row r="106" spans="1:64" s="48" customFormat="1" ht="27" customHeight="1" x14ac:dyDescent="0.2">
      <c r="A106" s="20" t="s">
        <v>321</v>
      </c>
      <c r="B106" s="93" t="s">
        <v>375</v>
      </c>
      <c r="C106" s="5" t="s">
        <v>111</v>
      </c>
      <c r="D106" s="52" t="s">
        <v>488</v>
      </c>
      <c r="E106" s="94" t="s">
        <v>29</v>
      </c>
      <c r="F106" s="69">
        <v>642</v>
      </c>
      <c r="G106" s="69" t="s">
        <v>272</v>
      </c>
      <c r="H106" s="68" t="s">
        <v>21</v>
      </c>
      <c r="I106" s="69">
        <v>71176</v>
      </c>
      <c r="J106" s="69" t="s">
        <v>51</v>
      </c>
      <c r="K106" s="67">
        <v>1000</v>
      </c>
      <c r="L106" s="95">
        <v>43810</v>
      </c>
      <c r="M106" s="95">
        <v>44196</v>
      </c>
      <c r="N106" s="74" t="s">
        <v>671</v>
      </c>
      <c r="O106" s="74" t="s">
        <v>66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</row>
    <row r="107" spans="1:64" s="48" customFormat="1" ht="27" customHeight="1" x14ac:dyDescent="0.2">
      <c r="A107" s="20" t="s">
        <v>322</v>
      </c>
      <c r="B107" s="93" t="s">
        <v>489</v>
      </c>
      <c r="C107" s="5" t="s">
        <v>490</v>
      </c>
      <c r="D107" s="52" t="s">
        <v>491</v>
      </c>
      <c r="E107" s="94" t="s">
        <v>29</v>
      </c>
      <c r="F107" s="69">
        <v>876</v>
      </c>
      <c r="G107" s="69" t="s">
        <v>20</v>
      </c>
      <c r="H107" s="68" t="s">
        <v>21</v>
      </c>
      <c r="I107" s="69">
        <v>71176</v>
      </c>
      <c r="J107" s="69" t="s">
        <v>51</v>
      </c>
      <c r="K107" s="67">
        <v>789.70500000000004</v>
      </c>
      <c r="L107" s="95">
        <v>43810</v>
      </c>
      <c r="M107" s="95">
        <v>44196</v>
      </c>
      <c r="N107" s="74" t="s">
        <v>671</v>
      </c>
      <c r="O107" s="74" t="s">
        <v>66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</row>
    <row r="108" spans="1:64" s="48" customFormat="1" ht="27" customHeight="1" x14ac:dyDescent="0.2">
      <c r="A108" s="20" t="s">
        <v>323</v>
      </c>
      <c r="B108" s="93" t="s">
        <v>492</v>
      </c>
      <c r="C108" s="5" t="s">
        <v>492</v>
      </c>
      <c r="D108" s="52" t="s">
        <v>493</v>
      </c>
      <c r="E108" s="94" t="s">
        <v>29</v>
      </c>
      <c r="F108" s="69">
        <v>876</v>
      </c>
      <c r="G108" s="69" t="s">
        <v>20</v>
      </c>
      <c r="H108" s="68" t="s">
        <v>21</v>
      </c>
      <c r="I108" s="69">
        <v>71176</v>
      </c>
      <c r="J108" s="69" t="s">
        <v>51</v>
      </c>
      <c r="K108" s="67">
        <v>181.17500000000001</v>
      </c>
      <c r="L108" s="95">
        <v>43810</v>
      </c>
      <c r="M108" s="95">
        <v>44196</v>
      </c>
      <c r="N108" s="74" t="s">
        <v>671</v>
      </c>
      <c r="O108" s="74" t="s">
        <v>66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</row>
    <row r="109" spans="1:64" s="48" customFormat="1" ht="27" customHeight="1" x14ac:dyDescent="0.2">
      <c r="A109" s="20" t="s">
        <v>326</v>
      </c>
      <c r="B109" s="93" t="s">
        <v>28</v>
      </c>
      <c r="C109" s="5" t="s">
        <v>23</v>
      </c>
      <c r="D109" s="43" t="s">
        <v>494</v>
      </c>
      <c r="E109" s="94" t="s">
        <v>29</v>
      </c>
      <c r="F109" s="69">
        <v>876</v>
      </c>
      <c r="G109" s="69" t="s">
        <v>20</v>
      </c>
      <c r="H109" s="68" t="s">
        <v>112</v>
      </c>
      <c r="I109" s="69">
        <v>71176</v>
      </c>
      <c r="J109" s="69" t="s">
        <v>51</v>
      </c>
      <c r="K109" s="67">
        <v>392.66899999999998</v>
      </c>
      <c r="L109" s="95">
        <v>43814</v>
      </c>
      <c r="M109" s="95">
        <v>43915</v>
      </c>
      <c r="N109" s="74" t="s">
        <v>671</v>
      </c>
      <c r="O109" s="74" t="s">
        <v>66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</row>
    <row r="110" spans="1:64" s="48" customFormat="1" ht="27" customHeight="1" x14ac:dyDescent="0.2">
      <c r="A110" s="20" t="s">
        <v>330</v>
      </c>
      <c r="B110" s="93" t="s">
        <v>495</v>
      </c>
      <c r="C110" s="5" t="s">
        <v>113</v>
      </c>
      <c r="D110" s="27" t="s">
        <v>496</v>
      </c>
      <c r="E110" s="94" t="s">
        <v>29</v>
      </c>
      <c r="F110" s="69">
        <v>642</v>
      </c>
      <c r="G110" s="69" t="s">
        <v>272</v>
      </c>
      <c r="H110" s="68" t="s">
        <v>21</v>
      </c>
      <c r="I110" s="69">
        <v>71176</v>
      </c>
      <c r="J110" s="69" t="s">
        <v>51</v>
      </c>
      <c r="K110" s="67">
        <v>1000</v>
      </c>
      <c r="L110" s="95">
        <v>43819</v>
      </c>
      <c r="M110" s="95">
        <v>43830</v>
      </c>
      <c r="N110" s="74" t="s">
        <v>671</v>
      </c>
      <c r="O110" s="74" t="s">
        <v>66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</row>
    <row r="111" spans="1:64" s="48" customFormat="1" ht="27" customHeight="1" x14ac:dyDescent="0.2">
      <c r="A111" s="20" t="s">
        <v>334</v>
      </c>
      <c r="B111" s="93" t="s">
        <v>375</v>
      </c>
      <c r="C111" s="5" t="s">
        <v>111</v>
      </c>
      <c r="D111" s="27" t="s">
        <v>497</v>
      </c>
      <c r="E111" s="94" t="s">
        <v>29</v>
      </c>
      <c r="F111" s="69">
        <v>642</v>
      </c>
      <c r="G111" s="69" t="s">
        <v>272</v>
      </c>
      <c r="H111" s="68" t="s">
        <v>21</v>
      </c>
      <c r="I111" s="69">
        <v>71176</v>
      </c>
      <c r="J111" s="69" t="s">
        <v>51</v>
      </c>
      <c r="K111" s="67">
        <v>300</v>
      </c>
      <c r="L111" s="95">
        <v>43819</v>
      </c>
      <c r="M111" s="95">
        <v>44196</v>
      </c>
      <c r="N111" s="74" t="s">
        <v>671</v>
      </c>
      <c r="O111" s="74" t="s">
        <v>66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</row>
    <row r="112" spans="1:64" s="48" customFormat="1" ht="27" customHeight="1" x14ac:dyDescent="0.2">
      <c r="A112" s="20" t="s">
        <v>338</v>
      </c>
      <c r="B112" s="93" t="s">
        <v>433</v>
      </c>
      <c r="C112" s="5" t="s">
        <v>434</v>
      </c>
      <c r="D112" s="43" t="s">
        <v>498</v>
      </c>
      <c r="E112" s="94" t="s">
        <v>29</v>
      </c>
      <c r="F112" s="69">
        <v>876</v>
      </c>
      <c r="G112" s="69" t="s">
        <v>20</v>
      </c>
      <c r="H112" s="68" t="s">
        <v>21</v>
      </c>
      <c r="I112" s="69">
        <v>71176</v>
      </c>
      <c r="J112" s="69" t="s">
        <v>51</v>
      </c>
      <c r="K112" s="67">
        <v>1000</v>
      </c>
      <c r="L112" s="95">
        <v>43819</v>
      </c>
      <c r="M112" s="95">
        <v>44196</v>
      </c>
      <c r="N112" s="74" t="s">
        <v>671</v>
      </c>
      <c r="O112" s="74" t="s">
        <v>66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</row>
    <row r="113" spans="1:64" s="48" customFormat="1" ht="38.25" customHeight="1" x14ac:dyDescent="0.2">
      <c r="A113" s="20" t="s">
        <v>339</v>
      </c>
      <c r="B113" s="93" t="s">
        <v>196</v>
      </c>
      <c r="C113" s="5" t="s">
        <v>50</v>
      </c>
      <c r="D113" s="43" t="s">
        <v>499</v>
      </c>
      <c r="E113" s="94" t="s">
        <v>29</v>
      </c>
      <c r="F113" s="69">
        <v>876</v>
      </c>
      <c r="G113" s="69" t="s">
        <v>20</v>
      </c>
      <c r="H113" s="68" t="s">
        <v>112</v>
      </c>
      <c r="I113" s="69">
        <v>71176</v>
      </c>
      <c r="J113" s="69" t="s">
        <v>51</v>
      </c>
      <c r="K113" s="67">
        <v>200</v>
      </c>
      <c r="L113" s="95">
        <v>43819</v>
      </c>
      <c r="M113" s="95">
        <v>44196</v>
      </c>
      <c r="N113" s="74" t="s">
        <v>671</v>
      </c>
      <c r="O113" s="74" t="s">
        <v>66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</row>
    <row r="114" spans="1:64" s="48" customFormat="1" ht="25.5" customHeight="1" x14ac:dyDescent="0.2">
      <c r="A114" s="20" t="s">
        <v>341</v>
      </c>
      <c r="B114" s="93" t="s">
        <v>275</v>
      </c>
      <c r="C114" s="5" t="s">
        <v>276</v>
      </c>
      <c r="D114" s="52" t="s">
        <v>277</v>
      </c>
      <c r="E114" s="94" t="s">
        <v>29</v>
      </c>
      <c r="F114" s="69">
        <v>876</v>
      </c>
      <c r="G114" s="69" t="s">
        <v>20</v>
      </c>
      <c r="H114" s="68" t="s">
        <v>112</v>
      </c>
      <c r="I114" s="69">
        <v>71176</v>
      </c>
      <c r="J114" s="69" t="s">
        <v>51</v>
      </c>
      <c r="K114" s="67">
        <v>16221.6</v>
      </c>
      <c r="L114" s="95">
        <v>43819</v>
      </c>
      <c r="M114" s="95">
        <v>44196</v>
      </c>
      <c r="N114" s="74" t="s">
        <v>671</v>
      </c>
      <c r="O114" s="74" t="s">
        <v>66</v>
      </c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</row>
    <row r="115" spans="1:64" ht="20.25" customHeight="1" x14ac:dyDescent="0.2">
      <c r="A115" s="148" t="s">
        <v>67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64" s="42" customFormat="1" ht="27" customHeight="1" x14ac:dyDescent="0.2">
      <c r="A116" s="20" t="s">
        <v>662</v>
      </c>
      <c r="B116" s="5" t="s">
        <v>139</v>
      </c>
      <c r="C116" s="5" t="s">
        <v>383</v>
      </c>
      <c r="D116" s="23" t="s">
        <v>384</v>
      </c>
      <c r="E116" s="65" t="s">
        <v>385</v>
      </c>
      <c r="F116" s="74">
        <v>642</v>
      </c>
      <c r="G116" s="74" t="s">
        <v>70</v>
      </c>
      <c r="H116" s="68">
        <v>4</v>
      </c>
      <c r="I116" s="74">
        <v>7114</v>
      </c>
      <c r="J116" s="74" t="s">
        <v>51</v>
      </c>
      <c r="K116" s="67">
        <f>274*1.2</f>
        <v>328.8</v>
      </c>
      <c r="L116" s="24">
        <v>43983</v>
      </c>
      <c r="M116" s="24">
        <v>44166</v>
      </c>
      <c r="N116" s="74" t="s">
        <v>671</v>
      </c>
      <c r="O116" s="74" t="s">
        <v>66</v>
      </c>
    </row>
    <row r="117" spans="1:64" ht="27" customHeight="1" x14ac:dyDescent="0.2">
      <c r="A117" s="20" t="s">
        <v>663</v>
      </c>
      <c r="B117" s="5" t="s">
        <v>236</v>
      </c>
      <c r="C117" s="5" t="s">
        <v>386</v>
      </c>
      <c r="D117" s="43" t="s">
        <v>387</v>
      </c>
      <c r="E117" s="81" t="s">
        <v>29</v>
      </c>
      <c r="F117" s="74">
        <v>872</v>
      </c>
      <c r="G117" s="74" t="s">
        <v>78</v>
      </c>
      <c r="H117" s="68" t="s">
        <v>21</v>
      </c>
      <c r="I117" s="74">
        <v>7114</v>
      </c>
      <c r="J117" s="74" t="s">
        <v>51</v>
      </c>
      <c r="K117" s="67">
        <v>500</v>
      </c>
      <c r="L117" s="24">
        <v>43922</v>
      </c>
      <c r="M117" s="24">
        <v>43983</v>
      </c>
      <c r="N117" s="74" t="s">
        <v>671</v>
      </c>
      <c r="O117" s="74" t="s">
        <v>66</v>
      </c>
    </row>
    <row r="118" spans="1:64" s="22" customFormat="1" ht="27" customHeight="1" x14ac:dyDescent="0.2">
      <c r="A118" s="20" t="s">
        <v>652</v>
      </c>
      <c r="B118" s="49" t="s">
        <v>236</v>
      </c>
      <c r="C118" s="49" t="s">
        <v>388</v>
      </c>
      <c r="D118" s="43" t="s">
        <v>389</v>
      </c>
      <c r="E118" s="81" t="s">
        <v>166</v>
      </c>
      <c r="F118" s="74">
        <v>872</v>
      </c>
      <c r="G118" s="74" t="s">
        <v>78</v>
      </c>
      <c r="H118" s="68" t="s">
        <v>21</v>
      </c>
      <c r="I118" s="74">
        <v>7114</v>
      </c>
      <c r="J118" s="74" t="s">
        <v>51</v>
      </c>
      <c r="K118" s="67">
        <v>500</v>
      </c>
      <c r="L118" s="24">
        <v>43952</v>
      </c>
      <c r="M118" s="24">
        <v>43983</v>
      </c>
      <c r="N118" s="74" t="s">
        <v>671</v>
      </c>
      <c r="O118" s="74" t="s">
        <v>66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</row>
    <row r="119" spans="1:64" ht="27" customHeight="1" x14ac:dyDescent="0.2">
      <c r="A119" s="20" t="s">
        <v>649</v>
      </c>
      <c r="B119" s="49" t="s">
        <v>390</v>
      </c>
      <c r="C119" s="49" t="s">
        <v>33</v>
      </c>
      <c r="D119" s="27" t="s">
        <v>391</v>
      </c>
      <c r="E119" s="81" t="s">
        <v>80</v>
      </c>
      <c r="F119" s="74">
        <v>642</v>
      </c>
      <c r="G119" s="74" t="s">
        <v>70</v>
      </c>
      <c r="H119" s="68">
        <v>3</v>
      </c>
      <c r="I119" s="74">
        <v>7114</v>
      </c>
      <c r="J119" s="74" t="s">
        <v>51</v>
      </c>
      <c r="K119" s="67">
        <f>99*1.2+60*1.2</f>
        <v>190.8</v>
      </c>
      <c r="L119" s="24">
        <v>43952</v>
      </c>
      <c r="M119" s="24">
        <v>44166</v>
      </c>
      <c r="N119" s="74" t="s">
        <v>671</v>
      </c>
      <c r="O119" s="74" t="s">
        <v>66</v>
      </c>
    </row>
    <row r="120" spans="1:64" ht="27" customHeight="1" x14ac:dyDescent="0.2">
      <c r="A120" s="20" t="s">
        <v>640</v>
      </c>
      <c r="B120" s="49" t="s">
        <v>392</v>
      </c>
      <c r="C120" s="49" t="s">
        <v>30</v>
      </c>
      <c r="D120" s="27" t="s">
        <v>393</v>
      </c>
      <c r="E120" s="81" t="s">
        <v>79</v>
      </c>
      <c r="F120" s="74">
        <v>872</v>
      </c>
      <c r="G120" s="74" t="s">
        <v>78</v>
      </c>
      <c r="H120" s="68" t="s">
        <v>21</v>
      </c>
      <c r="I120" s="74">
        <v>7114</v>
      </c>
      <c r="J120" s="74" t="s">
        <v>51</v>
      </c>
      <c r="K120" s="67">
        <v>600</v>
      </c>
      <c r="L120" s="24">
        <v>43952</v>
      </c>
      <c r="M120" s="24">
        <v>44166</v>
      </c>
      <c r="N120" s="74" t="s">
        <v>671</v>
      </c>
      <c r="O120" s="74" t="s">
        <v>66</v>
      </c>
    </row>
    <row r="121" spans="1:64" s="22" customFormat="1" ht="27" customHeight="1" x14ac:dyDescent="0.2">
      <c r="A121" s="20" t="s">
        <v>641</v>
      </c>
      <c r="B121" s="74" t="s">
        <v>188</v>
      </c>
      <c r="C121" s="5" t="s">
        <v>189</v>
      </c>
      <c r="D121" s="27" t="s">
        <v>84</v>
      </c>
      <c r="E121" s="88" t="s">
        <v>182</v>
      </c>
      <c r="F121" s="74">
        <v>642</v>
      </c>
      <c r="G121" s="74" t="s">
        <v>70</v>
      </c>
      <c r="H121" s="68">
        <v>10</v>
      </c>
      <c r="I121" s="74">
        <v>7114</v>
      </c>
      <c r="J121" s="74" t="s">
        <v>51</v>
      </c>
      <c r="K121" s="67">
        <v>735.72</v>
      </c>
      <c r="L121" s="24">
        <v>43952</v>
      </c>
      <c r="M121" s="24">
        <v>44166</v>
      </c>
      <c r="N121" s="74" t="s">
        <v>671</v>
      </c>
      <c r="O121" s="74" t="s">
        <v>66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</row>
    <row r="122" spans="1:64" ht="27" customHeight="1" x14ac:dyDescent="0.2">
      <c r="A122" s="20" t="s">
        <v>642</v>
      </c>
      <c r="B122" s="5" t="s">
        <v>394</v>
      </c>
      <c r="C122" s="5" t="s">
        <v>395</v>
      </c>
      <c r="D122" s="23" t="s">
        <v>396</v>
      </c>
      <c r="E122" s="59" t="s">
        <v>397</v>
      </c>
      <c r="F122" s="74">
        <v>872</v>
      </c>
      <c r="G122" s="74" t="s">
        <v>78</v>
      </c>
      <c r="H122" s="1">
        <v>1</v>
      </c>
      <c r="I122" s="74">
        <v>7114</v>
      </c>
      <c r="J122" s="74" t="s">
        <v>51</v>
      </c>
      <c r="K122" s="31">
        <v>300</v>
      </c>
      <c r="L122" s="24">
        <v>43922</v>
      </c>
      <c r="M122" s="24">
        <v>44166</v>
      </c>
      <c r="N122" s="74" t="s">
        <v>671</v>
      </c>
      <c r="O122" s="74" t="s">
        <v>66</v>
      </c>
    </row>
    <row r="123" spans="1:64" s="22" customFormat="1" ht="27" customHeight="1" x14ac:dyDescent="0.2">
      <c r="A123" s="20" t="s">
        <v>634</v>
      </c>
      <c r="B123" s="5" t="s">
        <v>27</v>
      </c>
      <c r="C123" s="5" t="s">
        <v>304</v>
      </c>
      <c r="D123" s="27" t="s">
        <v>398</v>
      </c>
      <c r="E123" s="59" t="s">
        <v>203</v>
      </c>
      <c r="F123" s="74">
        <v>642</v>
      </c>
      <c r="G123" s="74" t="s">
        <v>70</v>
      </c>
      <c r="H123" s="1">
        <v>1</v>
      </c>
      <c r="I123" s="74">
        <v>7114</v>
      </c>
      <c r="J123" s="74" t="s">
        <v>51</v>
      </c>
      <c r="K123" s="67">
        <v>600</v>
      </c>
      <c r="L123" s="24">
        <v>43922</v>
      </c>
      <c r="M123" s="24">
        <v>44166</v>
      </c>
      <c r="N123" s="74" t="s">
        <v>671</v>
      </c>
      <c r="O123" s="74" t="s">
        <v>66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</row>
    <row r="124" spans="1:64" ht="27" customHeight="1" x14ac:dyDescent="0.2">
      <c r="A124" s="20" t="s">
        <v>635</v>
      </c>
      <c r="B124" s="5" t="s">
        <v>26</v>
      </c>
      <c r="C124" s="5" t="s">
        <v>22</v>
      </c>
      <c r="D124" s="27" t="s">
        <v>93</v>
      </c>
      <c r="E124" s="59" t="s">
        <v>90</v>
      </c>
      <c r="F124" s="74">
        <v>642</v>
      </c>
      <c r="G124" s="74" t="s">
        <v>70</v>
      </c>
      <c r="H124" s="1">
        <v>12</v>
      </c>
      <c r="I124" s="74">
        <v>7114</v>
      </c>
      <c r="J124" s="74" t="s">
        <v>51</v>
      </c>
      <c r="K124" s="67">
        <v>4200</v>
      </c>
      <c r="L124" s="24">
        <v>43983</v>
      </c>
      <c r="M124" s="24">
        <v>44166</v>
      </c>
      <c r="N124" s="74" t="s">
        <v>670</v>
      </c>
      <c r="O124" s="74" t="s">
        <v>65</v>
      </c>
    </row>
    <row r="125" spans="1:64" s="22" customFormat="1" ht="27" customHeight="1" x14ac:dyDescent="0.2">
      <c r="A125" s="20" t="s">
        <v>625</v>
      </c>
      <c r="B125" s="5" t="s">
        <v>180</v>
      </c>
      <c r="C125" s="53" t="s">
        <v>225</v>
      </c>
      <c r="D125" s="23" t="s">
        <v>399</v>
      </c>
      <c r="E125" s="81" t="s">
        <v>29</v>
      </c>
      <c r="F125" s="74">
        <v>642</v>
      </c>
      <c r="G125" s="74" t="s">
        <v>70</v>
      </c>
      <c r="H125" s="35">
        <v>25</v>
      </c>
      <c r="I125" s="74">
        <v>7114</v>
      </c>
      <c r="J125" s="74" t="s">
        <v>51</v>
      </c>
      <c r="K125" s="29">
        <v>240</v>
      </c>
      <c r="L125" s="24">
        <v>43922</v>
      </c>
      <c r="M125" s="24">
        <v>44166</v>
      </c>
      <c r="N125" s="74" t="s">
        <v>671</v>
      </c>
      <c r="O125" s="74" t="s">
        <v>66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</row>
    <row r="126" spans="1:64" s="72" customFormat="1" ht="27" customHeight="1" x14ac:dyDescent="0.2">
      <c r="A126" s="20" t="s">
        <v>616</v>
      </c>
      <c r="B126" s="5" t="s">
        <v>170</v>
      </c>
      <c r="C126" s="74" t="s">
        <v>170</v>
      </c>
      <c r="D126" s="27" t="s">
        <v>400</v>
      </c>
      <c r="E126" s="59" t="s">
        <v>97</v>
      </c>
      <c r="F126" s="74">
        <v>642</v>
      </c>
      <c r="G126" s="74" t="s">
        <v>70</v>
      </c>
      <c r="H126" s="1">
        <v>194</v>
      </c>
      <c r="I126" s="74">
        <v>7114</v>
      </c>
      <c r="J126" s="74" t="s">
        <v>51</v>
      </c>
      <c r="K126" s="6">
        <v>125.5</v>
      </c>
      <c r="L126" s="24">
        <v>43952</v>
      </c>
      <c r="M126" s="24">
        <v>44317</v>
      </c>
      <c r="N126" s="74" t="s">
        <v>671</v>
      </c>
      <c r="O126" s="74" t="s">
        <v>66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</row>
    <row r="127" spans="1:64" ht="27" customHeight="1" x14ac:dyDescent="0.2">
      <c r="A127" s="20" t="s">
        <v>617</v>
      </c>
      <c r="B127" s="5" t="s">
        <v>401</v>
      </c>
      <c r="C127" s="5" t="s">
        <v>402</v>
      </c>
      <c r="D127" s="27" t="s">
        <v>99</v>
      </c>
      <c r="E127" s="59" t="s">
        <v>403</v>
      </c>
      <c r="F127" s="74">
        <v>872</v>
      </c>
      <c r="G127" s="74" t="s">
        <v>78</v>
      </c>
      <c r="H127" s="1">
        <v>6</v>
      </c>
      <c r="I127" s="74">
        <v>7114</v>
      </c>
      <c r="J127" s="74" t="s">
        <v>51</v>
      </c>
      <c r="K127" s="6">
        <v>500</v>
      </c>
      <c r="L127" s="24">
        <v>43922</v>
      </c>
      <c r="M127" s="24">
        <v>44166</v>
      </c>
      <c r="N127" s="74" t="s">
        <v>671</v>
      </c>
      <c r="O127" s="74" t="s">
        <v>66</v>
      </c>
    </row>
    <row r="128" spans="1:64" ht="27" customHeight="1" x14ac:dyDescent="0.2">
      <c r="A128" s="20" t="s">
        <v>618</v>
      </c>
      <c r="B128" s="5" t="s">
        <v>401</v>
      </c>
      <c r="C128" s="5" t="s">
        <v>402</v>
      </c>
      <c r="D128" s="27" t="s">
        <v>100</v>
      </c>
      <c r="E128" s="59" t="s">
        <v>404</v>
      </c>
      <c r="F128" s="74">
        <v>872</v>
      </c>
      <c r="G128" s="74" t="s">
        <v>78</v>
      </c>
      <c r="H128" s="1">
        <v>2</v>
      </c>
      <c r="I128" s="74">
        <v>7114</v>
      </c>
      <c r="J128" s="74" t="s">
        <v>51</v>
      </c>
      <c r="K128" s="6">
        <v>245</v>
      </c>
      <c r="L128" s="24">
        <v>43952</v>
      </c>
      <c r="M128" s="24">
        <v>44166</v>
      </c>
      <c r="N128" s="74" t="s">
        <v>671</v>
      </c>
      <c r="O128" s="74" t="s">
        <v>66</v>
      </c>
    </row>
    <row r="129" spans="1:64" s="22" customFormat="1" ht="26.25" customHeight="1" x14ac:dyDescent="0.2">
      <c r="A129" s="20" t="s">
        <v>609</v>
      </c>
      <c r="B129" s="5" t="s">
        <v>121</v>
      </c>
      <c r="C129" s="5" t="s">
        <v>121</v>
      </c>
      <c r="D129" s="102" t="s">
        <v>405</v>
      </c>
      <c r="E129" s="81" t="s">
        <v>29</v>
      </c>
      <c r="F129" s="74">
        <v>642</v>
      </c>
      <c r="G129" s="74" t="s">
        <v>70</v>
      </c>
      <c r="H129" s="1">
        <v>1</v>
      </c>
      <c r="I129" s="74">
        <v>7114</v>
      </c>
      <c r="J129" s="74" t="s">
        <v>51</v>
      </c>
      <c r="K129" s="28">
        <v>965</v>
      </c>
      <c r="L129" s="24">
        <v>43966</v>
      </c>
      <c r="M129" s="24">
        <v>44166</v>
      </c>
      <c r="N129" s="74" t="s">
        <v>671</v>
      </c>
      <c r="O129" s="74" t="s">
        <v>66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</row>
    <row r="130" spans="1:64" s="22" customFormat="1" ht="51.75" customHeight="1" x14ac:dyDescent="0.2">
      <c r="A130" s="20" t="s">
        <v>610</v>
      </c>
      <c r="B130" s="44" t="s">
        <v>28</v>
      </c>
      <c r="C130" s="44" t="s">
        <v>116</v>
      </c>
      <c r="D130" s="96" t="s">
        <v>406</v>
      </c>
      <c r="E130" s="81" t="s">
        <v>29</v>
      </c>
      <c r="F130" s="69">
        <v>876</v>
      </c>
      <c r="G130" s="69" t="s">
        <v>20</v>
      </c>
      <c r="H130" s="68" t="s">
        <v>112</v>
      </c>
      <c r="I130" s="69">
        <v>71176</v>
      </c>
      <c r="J130" s="74" t="s">
        <v>51</v>
      </c>
      <c r="K130" s="26">
        <v>45779.15</v>
      </c>
      <c r="L130" s="24">
        <v>43950</v>
      </c>
      <c r="M130" s="24">
        <v>44196</v>
      </c>
      <c r="N130" s="74" t="s">
        <v>672</v>
      </c>
      <c r="O130" s="74" t="s">
        <v>65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</row>
    <row r="131" spans="1:64" s="22" customFormat="1" ht="27.75" customHeight="1" x14ac:dyDescent="0.2">
      <c r="A131" s="20" t="s">
        <v>603</v>
      </c>
      <c r="B131" s="5" t="s">
        <v>212</v>
      </c>
      <c r="C131" s="5" t="s">
        <v>213</v>
      </c>
      <c r="D131" s="98" t="s">
        <v>407</v>
      </c>
      <c r="E131" s="81" t="s">
        <v>29</v>
      </c>
      <c r="F131" s="74">
        <v>792</v>
      </c>
      <c r="G131" s="74" t="s">
        <v>268</v>
      </c>
      <c r="H131" s="1">
        <v>2</v>
      </c>
      <c r="I131" s="74">
        <v>4500</v>
      </c>
      <c r="J131" s="74" t="s">
        <v>148</v>
      </c>
      <c r="K131" s="28">
        <v>246</v>
      </c>
      <c r="L131" s="24">
        <v>43950</v>
      </c>
      <c r="M131" s="24">
        <v>44196</v>
      </c>
      <c r="N131" s="74" t="s">
        <v>671</v>
      </c>
      <c r="O131" s="74" t="s">
        <v>66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s="22" customFormat="1" ht="27.75" customHeight="1" x14ac:dyDescent="0.2">
      <c r="A132" s="20" t="s">
        <v>604</v>
      </c>
      <c r="B132" s="5" t="s">
        <v>239</v>
      </c>
      <c r="C132" s="5" t="s">
        <v>239</v>
      </c>
      <c r="D132" s="116" t="s">
        <v>408</v>
      </c>
      <c r="E132" s="81" t="s">
        <v>29</v>
      </c>
      <c r="F132" s="74" t="s">
        <v>409</v>
      </c>
      <c r="G132" s="74" t="s">
        <v>410</v>
      </c>
      <c r="H132" s="1" t="s">
        <v>21</v>
      </c>
      <c r="I132" s="74">
        <v>7114</v>
      </c>
      <c r="J132" s="74" t="s">
        <v>51</v>
      </c>
      <c r="K132" s="28">
        <v>700</v>
      </c>
      <c r="L132" s="24">
        <v>43950</v>
      </c>
      <c r="M132" s="24">
        <v>44196</v>
      </c>
      <c r="N132" s="74" t="s">
        <v>671</v>
      </c>
      <c r="O132" s="74" t="s">
        <v>66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s="22" customFormat="1" ht="27.75" customHeight="1" x14ac:dyDescent="0.2">
      <c r="A133" s="20" t="s">
        <v>605</v>
      </c>
      <c r="B133" s="5" t="s">
        <v>411</v>
      </c>
      <c r="C133" s="5" t="s">
        <v>411</v>
      </c>
      <c r="D133" s="96" t="s">
        <v>412</v>
      </c>
      <c r="E133" s="81" t="s">
        <v>29</v>
      </c>
      <c r="F133" s="74">
        <v>876</v>
      </c>
      <c r="G133" s="74" t="s">
        <v>20</v>
      </c>
      <c r="H133" s="68" t="s">
        <v>21</v>
      </c>
      <c r="I133" s="69">
        <v>71176</v>
      </c>
      <c r="J133" s="74" t="s">
        <v>51</v>
      </c>
      <c r="K133" s="28">
        <v>369.1</v>
      </c>
      <c r="L133" s="24">
        <v>43950</v>
      </c>
      <c r="M133" s="24">
        <v>44287</v>
      </c>
      <c r="N133" s="74" t="s">
        <v>671</v>
      </c>
      <c r="O133" s="74" t="s">
        <v>66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s="22" customFormat="1" ht="27.75" customHeight="1" x14ac:dyDescent="0.2">
      <c r="A134" s="20" t="s">
        <v>598</v>
      </c>
      <c r="B134" s="5" t="s">
        <v>413</v>
      </c>
      <c r="C134" s="5" t="s">
        <v>413</v>
      </c>
      <c r="D134" s="70" t="s">
        <v>414</v>
      </c>
      <c r="E134" s="81" t="s">
        <v>29</v>
      </c>
      <c r="F134" s="74">
        <v>642</v>
      </c>
      <c r="G134" s="74" t="s">
        <v>272</v>
      </c>
      <c r="H134" s="68">
        <v>12</v>
      </c>
      <c r="I134" s="74">
        <v>7114</v>
      </c>
      <c r="J134" s="74" t="s">
        <v>51</v>
      </c>
      <c r="K134" s="28">
        <v>185.4</v>
      </c>
      <c r="L134" s="24">
        <v>43949</v>
      </c>
      <c r="M134" s="24">
        <v>44196</v>
      </c>
      <c r="N134" s="74" t="s">
        <v>671</v>
      </c>
      <c r="O134" s="74" t="s">
        <v>66</v>
      </c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s="22" customFormat="1" ht="27.75" customHeight="1" x14ac:dyDescent="0.2">
      <c r="A135" s="20" t="s">
        <v>593</v>
      </c>
      <c r="B135" s="5" t="s">
        <v>350</v>
      </c>
      <c r="C135" s="5" t="s">
        <v>415</v>
      </c>
      <c r="D135" s="47" t="s">
        <v>416</v>
      </c>
      <c r="E135" s="81" t="s">
        <v>29</v>
      </c>
      <c r="F135" s="74">
        <v>876</v>
      </c>
      <c r="G135" s="74" t="s">
        <v>417</v>
      </c>
      <c r="H135" s="68" t="s">
        <v>21</v>
      </c>
      <c r="I135" s="69">
        <v>71176</v>
      </c>
      <c r="J135" s="74" t="s">
        <v>51</v>
      </c>
      <c r="K135" s="28">
        <v>104.07899999999999</v>
      </c>
      <c r="L135" s="24">
        <v>43964</v>
      </c>
      <c r="M135" s="24">
        <v>44319</v>
      </c>
      <c r="N135" s="74" t="s">
        <v>671</v>
      </c>
      <c r="O135" s="74" t="s">
        <v>66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s="50" customFormat="1" ht="27.75" customHeight="1" x14ac:dyDescent="0.25">
      <c r="A136" s="20" t="s">
        <v>588</v>
      </c>
      <c r="B136" s="5" t="s">
        <v>176</v>
      </c>
      <c r="C136" s="5" t="s">
        <v>357</v>
      </c>
      <c r="D136" s="52" t="s">
        <v>418</v>
      </c>
      <c r="E136" s="81" t="s">
        <v>29</v>
      </c>
      <c r="F136" s="74">
        <v>642</v>
      </c>
      <c r="G136" s="74" t="s">
        <v>272</v>
      </c>
      <c r="H136" s="68">
        <v>2</v>
      </c>
      <c r="I136" s="69">
        <v>71176</v>
      </c>
      <c r="J136" s="74" t="s">
        <v>51</v>
      </c>
      <c r="K136" s="28">
        <v>559.33000000000004</v>
      </c>
      <c r="L136" s="24">
        <v>43964</v>
      </c>
      <c r="M136" s="24">
        <v>44196</v>
      </c>
      <c r="N136" s="74" t="s">
        <v>671</v>
      </c>
      <c r="O136" s="74" t="s">
        <v>66</v>
      </c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</row>
    <row r="137" spans="1:64" s="50" customFormat="1" ht="27.75" customHeight="1" x14ac:dyDescent="0.25">
      <c r="A137" s="20" t="s">
        <v>585</v>
      </c>
      <c r="B137" s="5" t="s">
        <v>176</v>
      </c>
      <c r="C137" s="5" t="s">
        <v>357</v>
      </c>
      <c r="D137" s="82" t="s">
        <v>419</v>
      </c>
      <c r="E137" s="81" t="s">
        <v>29</v>
      </c>
      <c r="F137" s="74">
        <v>642</v>
      </c>
      <c r="G137" s="74" t="s">
        <v>272</v>
      </c>
      <c r="H137" s="68">
        <v>1</v>
      </c>
      <c r="I137" s="69">
        <v>71176</v>
      </c>
      <c r="J137" s="74" t="s">
        <v>51</v>
      </c>
      <c r="K137" s="28">
        <v>998.67</v>
      </c>
      <c r="L137" s="24">
        <v>43964</v>
      </c>
      <c r="M137" s="24">
        <v>44196</v>
      </c>
      <c r="N137" s="74" t="s">
        <v>671</v>
      </c>
      <c r="O137" s="74" t="s">
        <v>66</v>
      </c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</row>
    <row r="138" spans="1:64" s="50" customFormat="1" ht="27.75" customHeight="1" x14ac:dyDescent="0.25">
      <c r="A138" s="20" t="s">
        <v>579</v>
      </c>
      <c r="B138" s="5" t="s">
        <v>420</v>
      </c>
      <c r="C138" s="5" t="s">
        <v>421</v>
      </c>
      <c r="D138" s="43" t="s">
        <v>422</v>
      </c>
      <c r="E138" s="81" t="s">
        <v>29</v>
      </c>
      <c r="F138" s="74">
        <v>876</v>
      </c>
      <c r="G138" s="74" t="s">
        <v>20</v>
      </c>
      <c r="H138" s="68" t="s">
        <v>21</v>
      </c>
      <c r="I138" s="69">
        <v>71176</v>
      </c>
      <c r="J138" s="74" t="s">
        <v>51</v>
      </c>
      <c r="K138" s="28">
        <v>300</v>
      </c>
      <c r="L138" s="24">
        <v>43964</v>
      </c>
      <c r="M138" s="24">
        <v>44196</v>
      </c>
      <c r="N138" s="74" t="s">
        <v>671</v>
      </c>
      <c r="O138" s="74" t="s">
        <v>66</v>
      </c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</row>
    <row r="139" spans="1:64" s="50" customFormat="1" ht="27.75" customHeight="1" x14ac:dyDescent="0.25">
      <c r="A139" s="20" t="s">
        <v>580</v>
      </c>
      <c r="B139" s="5" t="s">
        <v>26</v>
      </c>
      <c r="C139" s="5" t="s">
        <v>114</v>
      </c>
      <c r="D139" s="52" t="s">
        <v>424</v>
      </c>
      <c r="E139" s="81" t="s">
        <v>29</v>
      </c>
      <c r="F139" s="74">
        <v>642</v>
      </c>
      <c r="G139" s="74" t="s">
        <v>272</v>
      </c>
      <c r="H139" s="68">
        <v>1</v>
      </c>
      <c r="I139" s="74">
        <v>1540</v>
      </c>
      <c r="J139" s="69" t="s">
        <v>425</v>
      </c>
      <c r="K139" s="28">
        <v>230.4</v>
      </c>
      <c r="L139" s="24">
        <v>43964</v>
      </c>
      <c r="M139" s="24">
        <v>44196</v>
      </c>
      <c r="N139" s="74" t="s">
        <v>671</v>
      </c>
      <c r="O139" s="74" t="s">
        <v>66</v>
      </c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</row>
    <row r="140" spans="1:64" s="50" customFormat="1" ht="27.75" customHeight="1" x14ac:dyDescent="0.25">
      <c r="A140" s="20" t="s">
        <v>581</v>
      </c>
      <c r="B140" s="5" t="s">
        <v>426</v>
      </c>
      <c r="C140" s="5" t="s">
        <v>427</v>
      </c>
      <c r="D140" s="52" t="s">
        <v>428</v>
      </c>
      <c r="E140" s="81" t="s">
        <v>29</v>
      </c>
      <c r="F140" s="74">
        <v>876</v>
      </c>
      <c r="G140" s="74" t="s">
        <v>417</v>
      </c>
      <c r="H140" s="68" t="s">
        <v>21</v>
      </c>
      <c r="I140" s="69">
        <v>71176</v>
      </c>
      <c r="J140" s="74" t="s">
        <v>51</v>
      </c>
      <c r="K140" s="28">
        <v>656</v>
      </c>
      <c r="L140" s="24">
        <v>43966</v>
      </c>
      <c r="M140" s="24">
        <v>44561</v>
      </c>
      <c r="N140" s="74" t="s">
        <v>670</v>
      </c>
      <c r="O140" s="74" t="s">
        <v>65</v>
      </c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</row>
    <row r="141" spans="1:64" s="50" customFormat="1" ht="39" customHeight="1" x14ac:dyDescent="0.25">
      <c r="A141" s="20" t="s">
        <v>564</v>
      </c>
      <c r="B141" s="5" t="s">
        <v>401</v>
      </c>
      <c r="C141" s="5" t="s">
        <v>401</v>
      </c>
      <c r="D141" s="106" t="s">
        <v>429</v>
      </c>
      <c r="E141" s="81" t="s">
        <v>29</v>
      </c>
      <c r="F141" s="69">
        <v>876</v>
      </c>
      <c r="G141" s="69" t="s">
        <v>20</v>
      </c>
      <c r="H141" s="68" t="s">
        <v>112</v>
      </c>
      <c r="I141" s="69">
        <v>71176</v>
      </c>
      <c r="J141" s="74" t="s">
        <v>51</v>
      </c>
      <c r="K141" s="28">
        <v>596.17999999999995</v>
      </c>
      <c r="L141" s="24">
        <v>43977</v>
      </c>
      <c r="M141" s="24">
        <v>44196</v>
      </c>
      <c r="N141" s="74" t="s">
        <v>671</v>
      </c>
      <c r="O141" s="74" t="s">
        <v>66</v>
      </c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</row>
    <row r="142" spans="1:64" s="50" customFormat="1" ht="39" customHeight="1" x14ac:dyDescent="0.25">
      <c r="A142" s="20" t="s">
        <v>565</v>
      </c>
      <c r="B142" s="5" t="s">
        <v>28</v>
      </c>
      <c r="C142" s="5" t="s">
        <v>116</v>
      </c>
      <c r="D142" s="96" t="s">
        <v>430</v>
      </c>
      <c r="E142" s="81" t="s">
        <v>29</v>
      </c>
      <c r="F142" s="69">
        <v>876</v>
      </c>
      <c r="G142" s="69" t="s">
        <v>20</v>
      </c>
      <c r="H142" s="68" t="s">
        <v>112</v>
      </c>
      <c r="I142" s="69">
        <v>71176</v>
      </c>
      <c r="J142" s="74" t="s">
        <v>51</v>
      </c>
      <c r="K142" s="29">
        <v>18463.067999999999</v>
      </c>
      <c r="L142" s="24">
        <v>43983</v>
      </c>
      <c r="M142" s="24">
        <v>44196</v>
      </c>
      <c r="N142" s="74" t="s">
        <v>672</v>
      </c>
      <c r="O142" s="74" t="s">
        <v>65</v>
      </c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</row>
    <row r="143" spans="1:64" s="50" customFormat="1" ht="31.5" customHeight="1" x14ac:dyDescent="0.25">
      <c r="A143" s="20" t="s">
        <v>566</v>
      </c>
      <c r="B143" s="5" t="s">
        <v>431</v>
      </c>
      <c r="C143" s="5" t="s">
        <v>131</v>
      </c>
      <c r="D143" s="116" t="s">
        <v>432</v>
      </c>
      <c r="E143" s="81" t="s">
        <v>29</v>
      </c>
      <c r="F143" s="74">
        <v>642</v>
      </c>
      <c r="G143" s="74" t="s">
        <v>70</v>
      </c>
      <c r="H143" s="1" t="s">
        <v>21</v>
      </c>
      <c r="I143" s="74">
        <v>7114</v>
      </c>
      <c r="J143" s="74" t="s">
        <v>51</v>
      </c>
      <c r="K143" s="28">
        <v>138</v>
      </c>
      <c r="L143" s="24">
        <v>43985</v>
      </c>
      <c r="M143" s="24">
        <v>44196</v>
      </c>
      <c r="N143" s="74" t="s">
        <v>671</v>
      </c>
      <c r="O143" s="74" t="s">
        <v>66</v>
      </c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</row>
    <row r="144" spans="1:64" s="50" customFormat="1" ht="31.5" customHeight="1" x14ac:dyDescent="0.25">
      <c r="A144" s="20" t="s">
        <v>567</v>
      </c>
      <c r="B144" s="5" t="s">
        <v>433</v>
      </c>
      <c r="C144" s="5" t="s">
        <v>434</v>
      </c>
      <c r="D144" s="96" t="s">
        <v>435</v>
      </c>
      <c r="E144" s="81" t="s">
        <v>29</v>
      </c>
      <c r="F144" s="74">
        <v>876</v>
      </c>
      <c r="G144" s="74" t="s">
        <v>20</v>
      </c>
      <c r="H144" s="68" t="s">
        <v>21</v>
      </c>
      <c r="I144" s="69">
        <v>71176</v>
      </c>
      <c r="J144" s="74" t="s">
        <v>51</v>
      </c>
      <c r="K144" s="29">
        <v>300</v>
      </c>
      <c r="L144" s="24">
        <v>43985</v>
      </c>
      <c r="M144" s="24">
        <v>44196</v>
      </c>
      <c r="N144" s="74" t="s">
        <v>671</v>
      </c>
      <c r="O144" s="74" t="s">
        <v>66</v>
      </c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</row>
    <row r="145" spans="1:64" s="50" customFormat="1" ht="31.5" customHeight="1" x14ac:dyDescent="0.25">
      <c r="A145" s="20" t="s">
        <v>560</v>
      </c>
      <c r="B145" s="5" t="s">
        <v>433</v>
      </c>
      <c r="C145" s="5" t="s">
        <v>434</v>
      </c>
      <c r="D145" s="96" t="s">
        <v>435</v>
      </c>
      <c r="E145" s="81" t="s">
        <v>29</v>
      </c>
      <c r="F145" s="74">
        <v>876</v>
      </c>
      <c r="G145" s="74" t="s">
        <v>20</v>
      </c>
      <c r="H145" s="68" t="s">
        <v>21</v>
      </c>
      <c r="I145" s="69">
        <v>71174</v>
      </c>
      <c r="J145" s="69" t="s">
        <v>51</v>
      </c>
      <c r="K145" s="29">
        <v>300</v>
      </c>
      <c r="L145" s="24">
        <v>43985</v>
      </c>
      <c r="M145" s="24">
        <v>44196</v>
      </c>
      <c r="N145" s="74" t="s">
        <v>671</v>
      </c>
      <c r="O145" s="74" t="s">
        <v>66</v>
      </c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</row>
    <row r="146" spans="1:64" s="50" customFormat="1" ht="29.25" customHeight="1" x14ac:dyDescent="0.25">
      <c r="A146" s="20" t="s">
        <v>558</v>
      </c>
      <c r="B146" s="5" t="s">
        <v>433</v>
      </c>
      <c r="C146" s="5" t="s">
        <v>434</v>
      </c>
      <c r="D146" s="96" t="s">
        <v>435</v>
      </c>
      <c r="E146" s="81" t="s">
        <v>29</v>
      </c>
      <c r="F146" s="74">
        <v>876</v>
      </c>
      <c r="G146" s="74" t="s">
        <v>20</v>
      </c>
      <c r="H146" s="68" t="s">
        <v>21</v>
      </c>
      <c r="I146" s="69">
        <v>71176</v>
      </c>
      <c r="J146" s="74" t="s">
        <v>51</v>
      </c>
      <c r="K146" s="29">
        <v>285.12</v>
      </c>
      <c r="L146" s="24">
        <v>43985</v>
      </c>
      <c r="M146" s="24">
        <v>44196</v>
      </c>
      <c r="N146" s="74" t="s">
        <v>671</v>
      </c>
      <c r="O146" s="74" t="s">
        <v>66</v>
      </c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</row>
    <row r="147" spans="1:64" s="50" customFormat="1" ht="31.5" customHeight="1" x14ac:dyDescent="0.25">
      <c r="A147" s="20" t="s">
        <v>536</v>
      </c>
      <c r="B147" s="5" t="s">
        <v>335</v>
      </c>
      <c r="C147" s="5" t="s">
        <v>336</v>
      </c>
      <c r="D147" s="82" t="s">
        <v>436</v>
      </c>
      <c r="E147" s="81" t="s">
        <v>29</v>
      </c>
      <c r="F147" s="74">
        <v>876</v>
      </c>
      <c r="G147" s="74" t="s">
        <v>20</v>
      </c>
      <c r="H147" s="68" t="s">
        <v>21</v>
      </c>
      <c r="I147" s="69">
        <v>71176</v>
      </c>
      <c r="J147" s="74" t="s">
        <v>51</v>
      </c>
      <c r="K147" s="29">
        <v>1600</v>
      </c>
      <c r="L147" s="24">
        <v>43990</v>
      </c>
      <c r="M147" s="24">
        <v>44196</v>
      </c>
      <c r="N147" s="74" t="s">
        <v>671</v>
      </c>
      <c r="O147" s="74" t="s">
        <v>66</v>
      </c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</row>
    <row r="148" spans="1:64" s="50" customFormat="1" ht="31.5" customHeight="1" x14ac:dyDescent="0.25">
      <c r="A148" s="20" t="s">
        <v>537</v>
      </c>
      <c r="B148" s="5" t="s">
        <v>34</v>
      </c>
      <c r="C148" s="5" t="s">
        <v>31</v>
      </c>
      <c r="D148" s="96" t="s">
        <v>437</v>
      </c>
      <c r="E148" s="81" t="s">
        <v>29</v>
      </c>
      <c r="F148" s="74">
        <v>642</v>
      </c>
      <c r="G148" s="74" t="s">
        <v>272</v>
      </c>
      <c r="H148" s="68" t="s">
        <v>21</v>
      </c>
      <c r="I148" s="69">
        <v>71176</v>
      </c>
      <c r="J148" s="74" t="s">
        <v>51</v>
      </c>
      <c r="K148" s="29">
        <v>603.08299999999997</v>
      </c>
      <c r="L148" s="24">
        <v>43990</v>
      </c>
      <c r="M148" s="24">
        <v>44196</v>
      </c>
      <c r="N148" s="74" t="s">
        <v>671</v>
      </c>
      <c r="O148" s="74" t="s">
        <v>66</v>
      </c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</row>
    <row r="149" spans="1:64" s="50" customFormat="1" ht="31.5" customHeight="1" x14ac:dyDescent="0.25">
      <c r="A149" s="20" t="s">
        <v>538</v>
      </c>
      <c r="B149" s="5" t="s">
        <v>154</v>
      </c>
      <c r="C149" s="5" t="s">
        <v>155</v>
      </c>
      <c r="D149" s="51" t="s">
        <v>438</v>
      </c>
      <c r="E149" s="81" t="s">
        <v>29</v>
      </c>
      <c r="F149" s="74">
        <v>876</v>
      </c>
      <c r="G149" s="74" t="s">
        <v>20</v>
      </c>
      <c r="H149" s="68" t="s">
        <v>21</v>
      </c>
      <c r="I149" s="69">
        <v>71176</v>
      </c>
      <c r="J149" s="74" t="s">
        <v>51</v>
      </c>
      <c r="K149" s="29">
        <v>196.8</v>
      </c>
      <c r="L149" s="24">
        <v>43990</v>
      </c>
      <c r="M149" s="24">
        <v>44196</v>
      </c>
      <c r="N149" s="74" t="s">
        <v>671</v>
      </c>
      <c r="O149" s="74" t="s">
        <v>66</v>
      </c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</row>
    <row r="150" spans="1:64" s="50" customFormat="1" ht="40.5" customHeight="1" x14ac:dyDescent="0.25">
      <c r="A150" s="20" t="s">
        <v>539</v>
      </c>
      <c r="B150" s="5" t="s">
        <v>433</v>
      </c>
      <c r="C150" s="5" t="s">
        <v>434</v>
      </c>
      <c r="D150" s="96" t="s">
        <v>435</v>
      </c>
      <c r="E150" s="81" t="s">
        <v>29</v>
      </c>
      <c r="F150" s="74">
        <v>876</v>
      </c>
      <c r="G150" s="74" t="s">
        <v>20</v>
      </c>
      <c r="H150" s="68" t="s">
        <v>21</v>
      </c>
      <c r="I150" s="69">
        <v>71176</v>
      </c>
      <c r="J150" s="74" t="s">
        <v>51</v>
      </c>
      <c r="K150" s="29">
        <v>300</v>
      </c>
      <c r="L150" s="24">
        <v>43990</v>
      </c>
      <c r="M150" s="24">
        <v>44196</v>
      </c>
      <c r="N150" s="74" t="s">
        <v>671</v>
      </c>
      <c r="O150" s="74" t="s">
        <v>66</v>
      </c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</row>
    <row r="151" spans="1:64" s="50" customFormat="1" ht="37.5" customHeight="1" x14ac:dyDescent="0.25">
      <c r="A151" s="20" t="s">
        <v>540</v>
      </c>
      <c r="B151" s="5" t="s">
        <v>439</v>
      </c>
      <c r="C151" s="5" t="s">
        <v>500</v>
      </c>
      <c r="D151" s="43" t="s">
        <v>440</v>
      </c>
      <c r="E151" s="81" t="s">
        <v>29</v>
      </c>
      <c r="F151" s="74">
        <v>642</v>
      </c>
      <c r="G151" s="74" t="s">
        <v>441</v>
      </c>
      <c r="H151" s="68" t="s">
        <v>21</v>
      </c>
      <c r="I151" s="69">
        <v>71176</v>
      </c>
      <c r="J151" s="74" t="s">
        <v>51</v>
      </c>
      <c r="K151" s="29">
        <v>213.66</v>
      </c>
      <c r="L151" s="24">
        <v>43990</v>
      </c>
      <c r="M151" s="24">
        <v>44196</v>
      </c>
      <c r="N151" s="74" t="s">
        <v>671</v>
      </c>
      <c r="O151" s="74" t="s">
        <v>66</v>
      </c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</row>
    <row r="152" spans="1:64" s="50" customFormat="1" ht="27" customHeight="1" x14ac:dyDescent="0.25">
      <c r="A152" s="20" t="s">
        <v>534</v>
      </c>
      <c r="B152" s="5" t="s">
        <v>27</v>
      </c>
      <c r="C152" s="5" t="s">
        <v>109</v>
      </c>
      <c r="D152" s="117" t="s">
        <v>442</v>
      </c>
      <c r="E152" s="81" t="s">
        <v>29</v>
      </c>
      <c r="F152" s="74">
        <v>642</v>
      </c>
      <c r="G152" s="74" t="s">
        <v>441</v>
      </c>
      <c r="H152" s="68" t="s">
        <v>21</v>
      </c>
      <c r="I152" s="69">
        <v>71176</v>
      </c>
      <c r="J152" s="74" t="s">
        <v>51</v>
      </c>
      <c r="K152" s="29">
        <v>2500</v>
      </c>
      <c r="L152" s="24">
        <v>43998</v>
      </c>
      <c r="M152" s="24">
        <v>44196</v>
      </c>
      <c r="N152" s="74" t="s">
        <v>671</v>
      </c>
      <c r="O152" s="74" t="s">
        <v>66</v>
      </c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</row>
    <row r="153" spans="1:64" s="51" customFormat="1" ht="27" customHeight="1" x14ac:dyDescent="0.25">
      <c r="A153" s="20" t="s">
        <v>525</v>
      </c>
      <c r="B153" s="5" t="s">
        <v>443</v>
      </c>
      <c r="C153" s="5" t="s">
        <v>444</v>
      </c>
      <c r="D153" s="43" t="s">
        <v>445</v>
      </c>
      <c r="E153" s="81" t="s">
        <v>29</v>
      </c>
      <c r="F153" s="74">
        <v>642</v>
      </c>
      <c r="G153" s="74" t="s">
        <v>441</v>
      </c>
      <c r="H153" s="68" t="s">
        <v>21</v>
      </c>
      <c r="I153" s="69">
        <v>71176</v>
      </c>
      <c r="J153" s="69" t="s">
        <v>51</v>
      </c>
      <c r="K153" s="29">
        <v>100.03</v>
      </c>
      <c r="L153" s="24">
        <v>43998</v>
      </c>
      <c r="M153" s="24">
        <v>44196</v>
      </c>
      <c r="N153" s="74" t="s">
        <v>671</v>
      </c>
      <c r="O153" s="74" t="s">
        <v>66</v>
      </c>
    </row>
    <row r="154" spans="1:64" s="51" customFormat="1" ht="25.5" customHeight="1" x14ac:dyDescent="0.25">
      <c r="A154" s="20" t="s">
        <v>526</v>
      </c>
      <c r="B154" s="5" t="s">
        <v>270</v>
      </c>
      <c r="C154" s="5" t="s">
        <v>49</v>
      </c>
      <c r="D154" s="52" t="s">
        <v>446</v>
      </c>
      <c r="E154" s="81" t="s">
        <v>29</v>
      </c>
      <c r="F154" s="74">
        <v>876</v>
      </c>
      <c r="G154" s="74" t="s">
        <v>20</v>
      </c>
      <c r="H154" s="68" t="s">
        <v>21</v>
      </c>
      <c r="I154" s="69">
        <v>71176</v>
      </c>
      <c r="J154" s="69" t="s">
        <v>51</v>
      </c>
      <c r="K154" s="29">
        <v>1560</v>
      </c>
      <c r="L154" s="24">
        <v>43998</v>
      </c>
      <c r="M154" s="24">
        <v>44196</v>
      </c>
      <c r="N154" s="74" t="s">
        <v>671</v>
      </c>
      <c r="O154" s="74" t="s">
        <v>66</v>
      </c>
    </row>
    <row r="155" spans="1:64" ht="15.75" customHeight="1" x14ac:dyDescent="0.2">
      <c r="A155" s="148" t="s">
        <v>447</v>
      </c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</row>
    <row r="156" spans="1:64" s="22" customFormat="1" ht="26.25" customHeight="1" x14ac:dyDescent="0.2">
      <c r="A156" s="5" t="s">
        <v>664</v>
      </c>
      <c r="B156" s="74" t="s">
        <v>188</v>
      </c>
      <c r="C156" s="5" t="s">
        <v>189</v>
      </c>
      <c r="D156" s="118" t="s">
        <v>85</v>
      </c>
      <c r="E156" s="119" t="s">
        <v>182</v>
      </c>
      <c r="F156" s="7">
        <v>642</v>
      </c>
      <c r="G156" s="7" t="s">
        <v>70</v>
      </c>
      <c r="H156" s="39">
        <v>30</v>
      </c>
      <c r="I156" s="7">
        <v>7114</v>
      </c>
      <c r="J156" s="7" t="s">
        <v>51</v>
      </c>
      <c r="K156" s="120">
        <v>756</v>
      </c>
      <c r="L156" s="121">
        <v>44044</v>
      </c>
      <c r="M156" s="121">
        <v>44166</v>
      </c>
      <c r="N156" s="7" t="s">
        <v>671</v>
      </c>
      <c r="O156" s="7" t="s">
        <v>66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</row>
    <row r="157" spans="1:64" s="22" customFormat="1" ht="26.25" customHeight="1" x14ac:dyDescent="0.2">
      <c r="A157" s="5" t="s">
        <v>665</v>
      </c>
      <c r="B157" s="74" t="s">
        <v>236</v>
      </c>
      <c r="C157" s="53" t="s">
        <v>150</v>
      </c>
      <c r="D157" s="2" t="s">
        <v>448</v>
      </c>
      <c r="E157" s="81" t="s">
        <v>29</v>
      </c>
      <c r="F157" s="74">
        <v>876</v>
      </c>
      <c r="G157" s="74" t="s">
        <v>20</v>
      </c>
      <c r="H157" s="68" t="s">
        <v>21</v>
      </c>
      <c r="I157" s="74">
        <v>7114</v>
      </c>
      <c r="J157" s="74" t="s">
        <v>51</v>
      </c>
      <c r="K157" s="54">
        <v>201.34800000000001</v>
      </c>
      <c r="L157" s="24">
        <v>44013</v>
      </c>
      <c r="M157" s="24">
        <v>44166</v>
      </c>
      <c r="N157" s="7" t="s">
        <v>671</v>
      </c>
      <c r="O157" s="74" t="s">
        <v>66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</row>
    <row r="158" spans="1:64" s="22" customFormat="1" ht="26.25" customHeight="1" x14ac:dyDescent="0.2">
      <c r="A158" s="5" t="s">
        <v>660</v>
      </c>
      <c r="B158" s="74" t="s">
        <v>34</v>
      </c>
      <c r="C158" s="53" t="s">
        <v>132</v>
      </c>
      <c r="D158" s="109" t="s">
        <v>449</v>
      </c>
      <c r="E158" s="81" t="s">
        <v>29</v>
      </c>
      <c r="F158" s="74">
        <v>876</v>
      </c>
      <c r="G158" s="74" t="s">
        <v>20</v>
      </c>
      <c r="H158" s="68" t="s">
        <v>21</v>
      </c>
      <c r="I158" s="74">
        <v>7114</v>
      </c>
      <c r="J158" s="74" t="s">
        <v>51</v>
      </c>
      <c r="K158" s="54">
        <v>999.66099999999994</v>
      </c>
      <c r="L158" s="24">
        <v>44013</v>
      </c>
      <c r="M158" s="24">
        <v>44166</v>
      </c>
      <c r="N158" s="7" t="s">
        <v>671</v>
      </c>
      <c r="O158" s="74" t="s">
        <v>66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</row>
    <row r="159" spans="1:64" s="22" customFormat="1" ht="26.25" customHeight="1" x14ac:dyDescent="0.2">
      <c r="A159" s="5" t="s">
        <v>653</v>
      </c>
      <c r="B159" s="74" t="s">
        <v>392</v>
      </c>
      <c r="C159" s="53" t="s">
        <v>450</v>
      </c>
      <c r="D159" s="109" t="s">
        <v>451</v>
      </c>
      <c r="E159" s="81" t="s">
        <v>29</v>
      </c>
      <c r="F159" s="74">
        <v>876</v>
      </c>
      <c r="G159" s="74" t="s">
        <v>20</v>
      </c>
      <c r="H159" s="68" t="s">
        <v>21</v>
      </c>
      <c r="I159" s="74">
        <v>7114</v>
      </c>
      <c r="J159" s="74" t="s">
        <v>51</v>
      </c>
      <c r="K159" s="54">
        <v>110.214</v>
      </c>
      <c r="L159" s="24">
        <v>44013</v>
      </c>
      <c r="M159" s="24">
        <v>44166</v>
      </c>
      <c r="N159" s="7" t="s">
        <v>671</v>
      </c>
      <c r="O159" s="74" t="s">
        <v>66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</row>
    <row r="160" spans="1:64" s="22" customFormat="1" ht="26.25" customHeight="1" x14ac:dyDescent="0.2">
      <c r="A160" s="5" t="s">
        <v>650</v>
      </c>
      <c r="B160" s="74" t="s">
        <v>212</v>
      </c>
      <c r="C160" s="53" t="s">
        <v>213</v>
      </c>
      <c r="D160" s="109" t="s">
        <v>452</v>
      </c>
      <c r="E160" s="81" t="s">
        <v>29</v>
      </c>
      <c r="F160" s="74">
        <v>792</v>
      </c>
      <c r="G160" s="74" t="s">
        <v>82</v>
      </c>
      <c r="H160" s="68" t="s">
        <v>21</v>
      </c>
      <c r="I160" s="74">
        <v>7114</v>
      </c>
      <c r="J160" s="74" t="s">
        <v>51</v>
      </c>
      <c r="K160" s="54">
        <v>118.2</v>
      </c>
      <c r="L160" s="24">
        <v>44013</v>
      </c>
      <c r="M160" s="24">
        <v>44166</v>
      </c>
      <c r="N160" s="7" t="s">
        <v>671</v>
      </c>
      <c r="O160" s="74" t="s">
        <v>66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</row>
    <row r="161" spans="1:64" ht="26.25" customHeight="1" x14ac:dyDescent="0.2">
      <c r="A161" s="5" t="s">
        <v>643</v>
      </c>
      <c r="B161" s="74" t="s">
        <v>372</v>
      </c>
      <c r="C161" s="53" t="s">
        <v>373</v>
      </c>
      <c r="D161" s="2" t="s">
        <v>453</v>
      </c>
      <c r="E161" s="81" t="s">
        <v>29</v>
      </c>
      <c r="F161" s="74">
        <v>642</v>
      </c>
      <c r="G161" s="74" t="s">
        <v>441</v>
      </c>
      <c r="H161" s="68" t="s">
        <v>21</v>
      </c>
      <c r="I161" s="74">
        <v>7114</v>
      </c>
      <c r="J161" s="74" t="s">
        <v>51</v>
      </c>
      <c r="K161" s="54">
        <v>1000</v>
      </c>
      <c r="L161" s="24">
        <v>44013</v>
      </c>
      <c r="M161" s="24">
        <v>44166</v>
      </c>
      <c r="N161" s="7" t="s">
        <v>671</v>
      </c>
      <c r="O161" s="74" t="s">
        <v>66</v>
      </c>
    </row>
    <row r="162" spans="1:64" ht="26.25" customHeight="1" x14ac:dyDescent="0.2">
      <c r="A162" s="5" t="s">
        <v>644</v>
      </c>
      <c r="B162" s="74" t="s">
        <v>372</v>
      </c>
      <c r="C162" s="53" t="s">
        <v>373</v>
      </c>
      <c r="D162" s="2" t="s">
        <v>453</v>
      </c>
      <c r="E162" s="81" t="s">
        <v>29</v>
      </c>
      <c r="F162" s="74">
        <v>642</v>
      </c>
      <c r="G162" s="74" t="s">
        <v>441</v>
      </c>
      <c r="H162" s="68" t="s">
        <v>21</v>
      </c>
      <c r="I162" s="74">
        <v>7114</v>
      </c>
      <c r="J162" s="74" t="s">
        <v>51</v>
      </c>
      <c r="K162" s="54">
        <v>1000</v>
      </c>
      <c r="L162" s="24">
        <v>44013</v>
      </c>
      <c r="M162" s="24">
        <v>44166</v>
      </c>
      <c r="N162" s="7" t="s">
        <v>671</v>
      </c>
      <c r="O162" s="74" t="s">
        <v>66</v>
      </c>
    </row>
    <row r="163" spans="1:64" s="22" customFormat="1" ht="26.25" customHeight="1" x14ac:dyDescent="0.2">
      <c r="A163" s="5" t="s">
        <v>645</v>
      </c>
      <c r="B163" s="5" t="s">
        <v>76</v>
      </c>
      <c r="C163" s="53" t="s">
        <v>64</v>
      </c>
      <c r="D163" s="27" t="s">
        <v>106</v>
      </c>
      <c r="E163" s="81" t="s">
        <v>454</v>
      </c>
      <c r="F163" s="74">
        <v>168</v>
      </c>
      <c r="G163" s="74" t="s">
        <v>75</v>
      </c>
      <c r="H163" s="68">
        <v>1000</v>
      </c>
      <c r="I163" s="74">
        <v>7114</v>
      </c>
      <c r="J163" s="74" t="s">
        <v>51</v>
      </c>
      <c r="K163" s="67">
        <v>1370</v>
      </c>
      <c r="L163" s="24">
        <v>44072</v>
      </c>
      <c r="M163" s="24">
        <v>44166</v>
      </c>
      <c r="N163" s="7" t="s">
        <v>671</v>
      </c>
      <c r="O163" s="74" t="s">
        <v>66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</row>
    <row r="164" spans="1:64" s="22" customFormat="1" ht="26.25" customHeight="1" x14ac:dyDescent="0.2">
      <c r="A164" s="5" t="s">
        <v>636</v>
      </c>
      <c r="B164" s="74" t="s">
        <v>184</v>
      </c>
      <c r="C164" s="5" t="s">
        <v>185</v>
      </c>
      <c r="D164" s="117" t="s">
        <v>455</v>
      </c>
      <c r="E164" s="81" t="s">
        <v>29</v>
      </c>
      <c r="F164" s="69">
        <v>876</v>
      </c>
      <c r="G164" s="69" t="s">
        <v>20</v>
      </c>
      <c r="H164" s="68" t="s">
        <v>112</v>
      </c>
      <c r="I164" s="69">
        <v>71176</v>
      </c>
      <c r="J164" s="74" t="s">
        <v>51</v>
      </c>
      <c r="K164" s="54">
        <v>946</v>
      </c>
      <c r="L164" s="24">
        <v>44067</v>
      </c>
      <c r="M164" s="24">
        <v>44135</v>
      </c>
      <c r="N164" s="7" t="s">
        <v>671</v>
      </c>
      <c r="O164" s="74" t="s">
        <v>66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</row>
    <row r="165" spans="1:64" ht="26.25" customHeight="1" x14ac:dyDescent="0.2">
      <c r="A165" s="5" t="s">
        <v>637</v>
      </c>
      <c r="B165" s="74" t="s">
        <v>34</v>
      </c>
      <c r="C165" s="53" t="s">
        <v>132</v>
      </c>
      <c r="D165" s="43" t="s">
        <v>456</v>
      </c>
      <c r="E165" s="81" t="s">
        <v>29</v>
      </c>
      <c r="F165" s="69">
        <v>876</v>
      </c>
      <c r="G165" s="69" t="s">
        <v>20</v>
      </c>
      <c r="H165" s="68" t="s">
        <v>112</v>
      </c>
      <c r="I165" s="69">
        <v>71176</v>
      </c>
      <c r="J165" s="74" t="s">
        <v>51</v>
      </c>
      <c r="K165" s="54">
        <v>998.95399999999995</v>
      </c>
      <c r="L165" s="24">
        <v>44067</v>
      </c>
      <c r="M165" s="24">
        <v>44135</v>
      </c>
      <c r="N165" s="7" t="s">
        <v>671</v>
      </c>
      <c r="O165" s="74" t="s">
        <v>66</v>
      </c>
    </row>
    <row r="166" spans="1:64" ht="26.25" customHeight="1" x14ac:dyDescent="0.2">
      <c r="A166" s="5" t="s">
        <v>626</v>
      </c>
      <c r="B166" s="5" t="s">
        <v>380</v>
      </c>
      <c r="C166" s="122" t="s">
        <v>457</v>
      </c>
      <c r="D166" s="52" t="s">
        <v>458</v>
      </c>
      <c r="E166" s="81" t="s">
        <v>29</v>
      </c>
      <c r="F166" s="74">
        <v>642</v>
      </c>
      <c r="G166" s="74" t="s">
        <v>441</v>
      </c>
      <c r="H166" s="68" t="s">
        <v>21</v>
      </c>
      <c r="I166" s="74">
        <v>7114</v>
      </c>
      <c r="J166" s="74" t="s">
        <v>51</v>
      </c>
      <c r="K166" s="54">
        <v>1000</v>
      </c>
      <c r="L166" s="24">
        <v>44088</v>
      </c>
      <c r="M166" s="24">
        <v>44196</v>
      </c>
      <c r="N166" s="7" t="s">
        <v>671</v>
      </c>
      <c r="O166" s="74" t="s">
        <v>66</v>
      </c>
    </row>
    <row r="167" spans="1:64" ht="26.25" customHeight="1" x14ac:dyDescent="0.2">
      <c r="A167" s="5" t="s">
        <v>619</v>
      </c>
      <c r="B167" s="74" t="s">
        <v>459</v>
      </c>
      <c r="C167" s="53" t="s">
        <v>460</v>
      </c>
      <c r="D167" s="52" t="s">
        <v>461</v>
      </c>
      <c r="E167" s="81" t="s">
        <v>29</v>
      </c>
      <c r="F167" s="74">
        <v>642</v>
      </c>
      <c r="G167" s="74" t="s">
        <v>441</v>
      </c>
      <c r="H167" s="68" t="s">
        <v>21</v>
      </c>
      <c r="I167" s="74">
        <v>7114</v>
      </c>
      <c r="J167" s="74" t="s">
        <v>51</v>
      </c>
      <c r="K167" s="54">
        <v>189</v>
      </c>
      <c r="L167" s="24">
        <v>44088</v>
      </c>
      <c r="M167" s="24">
        <v>44196</v>
      </c>
      <c r="N167" s="7" t="s">
        <v>671</v>
      </c>
      <c r="O167" s="74" t="s">
        <v>66</v>
      </c>
    </row>
    <row r="168" spans="1:64" ht="26.25" customHeight="1" x14ac:dyDescent="0.2">
      <c r="A168" s="5" t="s">
        <v>620</v>
      </c>
      <c r="B168" s="74" t="s">
        <v>364</v>
      </c>
      <c r="C168" s="53" t="s">
        <v>130</v>
      </c>
      <c r="D168" s="43" t="s">
        <v>462</v>
      </c>
      <c r="E168" s="81" t="s">
        <v>29</v>
      </c>
      <c r="F168" s="74">
        <v>168</v>
      </c>
      <c r="G168" s="74" t="s">
        <v>24</v>
      </c>
      <c r="H168" s="68">
        <v>62</v>
      </c>
      <c r="I168" s="74">
        <v>71176</v>
      </c>
      <c r="J168" s="74" t="s">
        <v>51</v>
      </c>
      <c r="K168" s="54">
        <v>3917.0050000000001</v>
      </c>
      <c r="L168" s="24">
        <v>44088</v>
      </c>
      <c r="M168" s="24">
        <v>44196</v>
      </c>
      <c r="N168" s="74" t="s">
        <v>673</v>
      </c>
      <c r="O168" s="74" t="s">
        <v>65</v>
      </c>
    </row>
    <row r="169" spans="1:64" ht="36.75" customHeight="1" x14ac:dyDescent="0.2">
      <c r="A169" s="5" t="s">
        <v>621</v>
      </c>
      <c r="B169" s="74" t="s">
        <v>463</v>
      </c>
      <c r="C169" s="53" t="s">
        <v>135</v>
      </c>
      <c r="D169" s="43" t="s">
        <v>464</v>
      </c>
      <c r="E169" s="81" t="s">
        <v>29</v>
      </c>
      <c r="F169" s="74">
        <v>876</v>
      </c>
      <c r="G169" s="74" t="s">
        <v>20</v>
      </c>
      <c r="H169" s="68" t="s">
        <v>21</v>
      </c>
      <c r="I169" s="69">
        <v>71176</v>
      </c>
      <c r="J169" s="69" t="s">
        <v>107</v>
      </c>
      <c r="K169" s="54">
        <v>199</v>
      </c>
      <c r="L169" s="24">
        <v>44088</v>
      </c>
      <c r="M169" s="24">
        <v>44196</v>
      </c>
      <c r="N169" s="74" t="s">
        <v>671</v>
      </c>
      <c r="O169" s="74" t="s">
        <v>66</v>
      </c>
    </row>
    <row r="170" spans="1:64" ht="26.25" customHeight="1" x14ac:dyDescent="0.2">
      <c r="A170" s="5" t="s">
        <v>611</v>
      </c>
      <c r="B170" s="74" t="s">
        <v>463</v>
      </c>
      <c r="C170" s="53" t="s">
        <v>135</v>
      </c>
      <c r="D170" s="43" t="s">
        <v>465</v>
      </c>
      <c r="E170" s="81" t="s">
        <v>29</v>
      </c>
      <c r="F170" s="74">
        <v>876</v>
      </c>
      <c r="G170" s="74" t="s">
        <v>20</v>
      </c>
      <c r="H170" s="68" t="s">
        <v>21</v>
      </c>
      <c r="I170" s="69">
        <v>71176</v>
      </c>
      <c r="J170" s="74" t="s">
        <v>51</v>
      </c>
      <c r="K170" s="54">
        <v>169</v>
      </c>
      <c r="L170" s="24">
        <v>44088</v>
      </c>
      <c r="M170" s="24">
        <v>44196</v>
      </c>
      <c r="N170" s="74" t="s">
        <v>671</v>
      </c>
      <c r="O170" s="74" t="s">
        <v>66</v>
      </c>
    </row>
    <row r="171" spans="1:64" ht="16.5" customHeight="1" x14ac:dyDescent="0.2">
      <c r="A171" s="148" t="s">
        <v>68</v>
      </c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</row>
    <row r="172" spans="1:64" s="22" customFormat="1" ht="24.75" customHeight="1" x14ac:dyDescent="0.2">
      <c r="A172" s="5" t="s">
        <v>666</v>
      </c>
      <c r="B172" s="74" t="s">
        <v>188</v>
      </c>
      <c r="C172" s="5" t="s">
        <v>189</v>
      </c>
      <c r="D172" s="27" t="s">
        <v>86</v>
      </c>
      <c r="E172" s="88" t="s">
        <v>182</v>
      </c>
      <c r="F172" s="74">
        <v>642</v>
      </c>
      <c r="G172" s="74" t="s">
        <v>70</v>
      </c>
      <c r="H172" s="68">
        <v>220</v>
      </c>
      <c r="I172" s="74">
        <v>7114</v>
      </c>
      <c r="J172" s="74" t="s">
        <v>51</v>
      </c>
      <c r="K172" s="67">
        <v>236.88</v>
      </c>
      <c r="L172" s="24">
        <v>44136</v>
      </c>
      <c r="M172" s="24">
        <v>44166</v>
      </c>
      <c r="N172" s="74" t="s">
        <v>671</v>
      </c>
      <c r="O172" s="74" t="s">
        <v>66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</row>
    <row r="173" spans="1:64" ht="24.75" customHeight="1" x14ac:dyDescent="0.2">
      <c r="A173" s="5" t="s">
        <v>667</v>
      </c>
      <c r="B173" s="5" t="s">
        <v>467</v>
      </c>
      <c r="C173" s="53" t="s">
        <v>468</v>
      </c>
      <c r="D173" s="55" t="s">
        <v>469</v>
      </c>
      <c r="E173" s="81" t="s">
        <v>470</v>
      </c>
      <c r="F173" s="74">
        <v>642</v>
      </c>
      <c r="G173" s="74" t="s">
        <v>70</v>
      </c>
      <c r="H173" s="35">
        <v>1000</v>
      </c>
      <c r="I173" s="74">
        <v>7114</v>
      </c>
      <c r="J173" s="74" t="s">
        <v>51</v>
      </c>
      <c r="K173" s="56">
        <v>980</v>
      </c>
      <c r="L173" s="24">
        <v>44136</v>
      </c>
      <c r="M173" s="24">
        <v>44166</v>
      </c>
      <c r="N173" s="74" t="s">
        <v>671</v>
      </c>
      <c r="O173" s="74" t="s">
        <v>66</v>
      </c>
    </row>
    <row r="174" spans="1:64" ht="24.75" customHeight="1" x14ac:dyDescent="0.2">
      <c r="A174" s="5" t="s">
        <v>661</v>
      </c>
      <c r="B174" s="5" t="s">
        <v>502</v>
      </c>
      <c r="C174" s="53" t="s">
        <v>501</v>
      </c>
      <c r="D174" s="43" t="s">
        <v>503</v>
      </c>
      <c r="E174" s="81" t="s">
        <v>29</v>
      </c>
      <c r="F174" s="74">
        <v>876</v>
      </c>
      <c r="G174" s="74" t="s">
        <v>20</v>
      </c>
      <c r="H174" s="68" t="s">
        <v>21</v>
      </c>
      <c r="I174" s="69">
        <v>71176</v>
      </c>
      <c r="J174" s="74" t="s">
        <v>51</v>
      </c>
      <c r="K174" s="123">
        <v>120</v>
      </c>
      <c r="L174" s="24">
        <v>44116</v>
      </c>
      <c r="M174" s="24">
        <v>44196</v>
      </c>
      <c r="N174" s="74" t="s">
        <v>671</v>
      </c>
      <c r="O174" s="74" t="s">
        <v>66</v>
      </c>
    </row>
    <row r="175" spans="1:64" ht="24.75" customHeight="1" x14ac:dyDescent="0.2">
      <c r="A175" s="5" t="s">
        <v>654</v>
      </c>
      <c r="B175" s="44" t="s">
        <v>347</v>
      </c>
      <c r="C175" s="45" t="s">
        <v>348</v>
      </c>
      <c r="D175" s="105" t="s">
        <v>349</v>
      </c>
      <c r="E175" s="81" t="s">
        <v>29</v>
      </c>
      <c r="F175" s="7">
        <v>876</v>
      </c>
      <c r="G175" s="7" t="s">
        <v>20</v>
      </c>
      <c r="H175" s="68" t="s">
        <v>21</v>
      </c>
      <c r="I175" s="69">
        <v>7410</v>
      </c>
      <c r="J175" s="74" t="s">
        <v>51</v>
      </c>
      <c r="K175" s="26">
        <v>1000</v>
      </c>
      <c r="L175" s="24">
        <v>44116</v>
      </c>
      <c r="M175" s="24">
        <v>44196</v>
      </c>
      <c r="N175" s="74" t="s">
        <v>671</v>
      </c>
      <c r="O175" s="74" t="s">
        <v>66</v>
      </c>
    </row>
    <row r="176" spans="1:64" ht="24.75" customHeight="1" x14ac:dyDescent="0.2">
      <c r="A176" s="5" t="s">
        <v>651</v>
      </c>
      <c r="B176" s="5" t="s">
        <v>401</v>
      </c>
      <c r="C176" s="53" t="s">
        <v>505</v>
      </c>
      <c r="D176" s="23" t="s">
        <v>504</v>
      </c>
      <c r="E176" s="81" t="s">
        <v>29</v>
      </c>
      <c r="F176" s="74">
        <v>876</v>
      </c>
      <c r="G176" s="74" t="s">
        <v>20</v>
      </c>
      <c r="H176" s="68" t="s">
        <v>21</v>
      </c>
      <c r="I176" s="69">
        <v>7410</v>
      </c>
      <c r="J176" s="74" t="s">
        <v>51</v>
      </c>
      <c r="K176" s="123">
        <v>500</v>
      </c>
      <c r="L176" s="24">
        <v>44116</v>
      </c>
      <c r="M176" s="24">
        <v>44196</v>
      </c>
      <c r="N176" s="74" t="s">
        <v>671</v>
      </c>
      <c r="O176" s="74" t="s">
        <v>66</v>
      </c>
    </row>
    <row r="177" spans="1:64" ht="24.75" customHeight="1" x14ac:dyDescent="0.2">
      <c r="A177" s="5" t="s">
        <v>646</v>
      </c>
      <c r="B177" s="76" t="s">
        <v>26</v>
      </c>
      <c r="C177" s="76" t="s">
        <v>114</v>
      </c>
      <c r="D177" s="51" t="s">
        <v>371</v>
      </c>
      <c r="E177" s="81" t="s">
        <v>29</v>
      </c>
      <c r="F177" s="69">
        <v>642</v>
      </c>
      <c r="G177" s="69" t="s">
        <v>272</v>
      </c>
      <c r="H177" s="68" t="s">
        <v>21</v>
      </c>
      <c r="I177" s="69">
        <v>71176</v>
      </c>
      <c r="J177" s="69" t="s">
        <v>148</v>
      </c>
      <c r="K177" s="67">
        <v>4000</v>
      </c>
      <c r="L177" s="24">
        <v>44116</v>
      </c>
      <c r="M177" s="24">
        <v>44166</v>
      </c>
      <c r="N177" s="74" t="s">
        <v>671</v>
      </c>
      <c r="O177" s="74" t="s">
        <v>66</v>
      </c>
    </row>
    <row r="178" spans="1:64" ht="24.75" customHeight="1" x14ac:dyDescent="0.2">
      <c r="A178" s="5" t="s">
        <v>647</v>
      </c>
      <c r="B178" s="76" t="s">
        <v>26</v>
      </c>
      <c r="C178" s="76" t="s">
        <v>114</v>
      </c>
      <c r="D178" s="23" t="s">
        <v>371</v>
      </c>
      <c r="E178" s="81" t="s">
        <v>29</v>
      </c>
      <c r="F178" s="69">
        <v>642</v>
      </c>
      <c r="G178" s="69" t="s">
        <v>272</v>
      </c>
      <c r="H178" s="68" t="s">
        <v>21</v>
      </c>
      <c r="I178" s="69">
        <v>71176</v>
      </c>
      <c r="J178" s="74" t="s">
        <v>51</v>
      </c>
      <c r="K178" s="67">
        <v>4000</v>
      </c>
      <c r="L178" s="24">
        <v>44116</v>
      </c>
      <c r="M178" s="24">
        <v>44166</v>
      </c>
      <c r="N178" s="74" t="s">
        <v>671</v>
      </c>
      <c r="O178" s="74" t="s">
        <v>66</v>
      </c>
    </row>
    <row r="179" spans="1:64" s="33" customFormat="1" ht="24.75" customHeight="1" x14ac:dyDescent="0.25">
      <c r="A179" s="5" t="s">
        <v>648</v>
      </c>
      <c r="B179" s="74" t="s">
        <v>26</v>
      </c>
      <c r="C179" s="5" t="s">
        <v>22</v>
      </c>
      <c r="D179" s="117" t="s">
        <v>506</v>
      </c>
      <c r="E179" s="81" t="s">
        <v>29</v>
      </c>
      <c r="F179" s="69">
        <v>642</v>
      </c>
      <c r="G179" s="69" t="s">
        <v>272</v>
      </c>
      <c r="H179" s="68">
        <v>11</v>
      </c>
      <c r="I179" s="69">
        <v>71176</v>
      </c>
      <c r="J179" s="74" t="s">
        <v>51</v>
      </c>
      <c r="K179" s="6">
        <v>622.73199999999997</v>
      </c>
      <c r="L179" s="24">
        <v>44116</v>
      </c>
      <c r="M179" s="24">
        <v>44166</v>
      </c>
      <c r="N179" s="74" t="s">
        <v>671</v>
      </c>
      <c r="O179" s="74" t="s">
        <v>66</v>
      </c>
    </row>
    <row r="180" spans="1:64" ht="24.75" customHeight="1" x14ac:dyDescent="0.2">
      <c r="A180" s="5" t="s">
        <v>638</v>
      </c>
      <c r="B180" s="5" t="s">
        <v>26</v>
      </c>
      <c r="C180" s="5" t="s">
        <v>22</v>
      </c>
      <c r="D180" s="27" t="s">
        <v>94</v>
      </c>
      <c r="E180" s="59" t="s">
        <v>89</v>
      </c>
      <c r="F180" s="74">
        <v>642</v>
      </c>
      <c r="G180" s="74" t="s">
        <v>70</v>
      </c>
      <c r="H180" s="1">
        <v>6</v>
      </c>
      <c r="I180" s="74">
        <v>7114</v>
      </c>
      <c r="J180" s="74" t="s">
        <v>51</v>
      </c>
      <c r="K180" s="67">
        <v>432</v>
      </c>
      <c r="L180" s="24">
        <v>43862</v>
      </c>
      <c r="M180" s="24">
        <v>44166</v>
      </c>
      <c r="N180" s="74" t="s">
        <v>671</v>
      </c>
      <c r="O180" s="74" t="s">
        <v>66</v>
      </c>
    </row>
    <row r="181" spans="1:64" ht="24.75" customHeight="1" x14ac:dyDescent="0.2">
      <c r="A181" s="5" t="s">
        <v>639</v>
      </c>
      <c r="B181" s="5" t="s">
        <v>136</v>
      </c>
      <c r="C181" s="5" t="s">
        <v>137</v>
      </c>
      <c r="D181" s="23" t="s">
        <v>519</v>
      </c>
      <c r="E181" s="81" t="s">
        <v>520</v>
      </c>
      <c r="F181" s="74">
        <v>168</v>
      </c>
      <c r="G181" s="74" t="s">
        <v>70</v>
      </c>
      <c r="H181" s="68" t="s">
        <v>21</v>
      </c>
      <c r="I181" s="74">
        <v>7114</v>
      </c>
      <c r="J181" s="74" t="s">
        <v>51</v>
      </c>
      <c r="K181" s="67">
        <v>576</v>
      </c>
      <c r="L181" s="24">
        <v>44105</v>
      </c>
      <c r="M181" s="24">
        <v>44166</v>
      </c>
      <c r="N181" s="74" t="s">
        <v>671</v>
      </c>
      <c r="O181" s="74" t="s">
        <v>66</v>
      </c>
    </row>
    <row r="182" spans="1:64" ht="24.75" customHeight="1" x14ac:dyDescent="0.2">
      <c r="A182" s="5" t="s">
        <v>627</v>
      </c>
      <c r="B182" s="5" t="s">
        <v>522</v>
      </c>
      <c r="C182" s="5" t="s">
        <v>523</v>
      </c>
      <c r="D182" s="27" t="s">
        <v>524</v>
      </c>
      <c r="E182" s="81" t="s">
        <v>29</v>
      </c>
      <c r="F182" s="69">
        <v>642</v>
      </c>
      <c r="G182" s="69" t="s">
        <v>272</v>
      </c>
      <c r="H182" s="68" t="s">
        <v>21</v>
      </c>
      <c r="I182" s="69">
        <v>71176</v>
      </c>
      <c r="J182" s="74" t="s">
        <v>51</v>
      </c>
      <c r="K182" s="67">
        <v>363.6</v>
      </c>
      <c r="L182" s="24">
        <v>44120</v>
      </c>
      <c r="M182" s="24">
        <v>44166</v>
      </c>
      <c r="N182" s="74" t="s">
        <v>671</v>
      </c>
      <c r="O182" s="74" t="s">
        <v>66</v>
      </c>
    </row>
    <row r="183" spans="1:64" ht="24.75" customHeight="1" x14ac:dyDescent="0.2">
      <c r="A183" s="5" t="s">
        <v>622</v>
      </c>
      <c r="B183" s="5" t="s">
        <v>28</v>
      </c>
      <c r="C183" s="5" t="s">
        <v>23</v>
      </c>
      <c r="D183" s="23" t="s">
        <v>529</v>
      </c>
      <c r="E183" s="81" t="s">
        <v>29</v>
      </c>
      <c r="F183" s="74">
        <v>876</v>
      </c>
      <c r="G183" s="74" t="s">
        <v>20</v>
      </c>
      <c r="H183" s="68">
        <v>1</v>
      </c>
      <c r="I183" s="74">
        <v>7114</v>
      </c>
      <c r="J183" s="74" t="s">
        <v>51</v>
      </c>
      <c r="K183" s="67">
        <v>534.202</v>
      </c>
      <c r="L183" s="24">
        <v>44120</v>
      </c>
      <c r="M183" s="24">
        <v>44166</v>
      </c>
      <c r="N183" s="74" t="s">
        <v>671</v>
      </c>
      <c r="O183" s="74" t="s">
        <v>66</v>
      </c>
    </row>
    <row r="184" spans="1:64" s="14" customFormat="1" ht="24.75" customHeight="1" x14ac:dyDescent="0.25">
      <c r="A184" s="5" t="s">
        <v>623</v>
      </c>
      <c r="B184" s="5" t="s">
        <v>28</v>
      </c>
      <c r="C184" s="5" t="s">
        <v>23</v>
      </c>
      <c r="D184" s="23" t="s">
        <v>530</v>
      </c>
      <c r="E184" s="81" t="s">
        <v>29</v>
      </c>
      <c r="F184" s="74">
        <v>876</v>
      </c>
      <c r="G184" s="74" t="s">
        <v>20</v>
      </c>
      <c r="H184" s="68">
        <v>1</v>
      </c>
      <c r="I184" s="74">
        <v>7114</v>
      </c>
      <c r="J184" s="74" t="s">
        <v>51</v>
      </c>
      <c r="K184" s="29">
        <v>243.804</v>
      </c>
      <c r="L184" s="24">
        <v>44120</v>
      </c>
      <c r="M184" s="24">
        <v>44166</v>
      </c>
      <c r="N184" s="74" t="s">
        <v>671</v>
      </c>
      <c r="O184" s="74" t="s">
        <v>66</v>
      </c>
    </row>
    <row r="185" spans="1:64" ht="24.75" customHeight="1" x14ac:dyDescent="0.2">
      <c r="A185" s="5" t="s">
        <v>624</v>
      </c>
      <c r="B185" s="74" t="s">
        <v>531</v>
      </c>
      <c r="C185" s="74" t="s">
        <v>533</v>
      </c>
      <c r="D185" s="23" t="s">
        <v>532</v>
      </c>
      <c r="E185" s="81" t="s">
        <v>29</v>
      </c>
      <c r="F185" s="74">
        <v>642</v>
      </c>
      <c r="G185" s="74" t="s">
        <v>70</v>
      </c>
      <c r="H185" s="1" t="s">
        <v>21</v>
      </c>
      <c r="I185" s="74">
        <v>7114</v>
      </c>
      <c r="J185" s="74" t="s">
        <v>51</v>
      </c>
      <c r="K185" s="29">
        <v>276.01</v>
      </c>
      <c r="L185" s="24">
        <v>44120</v>
      </c>
      <c r="M185" s="24">
        <v>44166</v>
      </c>
      <c r="N185" s="74" t="s">
        <v>671</v>
      </c>
      <c r="O185" s="74" t="s">
        <v>66</v>
      </c>
    </row>
    <row r="186" spans="1:64" s="57" customFormat="1" ht="24.75" customHeight="1" x14ac:dyDescent="0.2">
      <c r="A186" s="5" t="s">
        <v>612</v>
      </c>
      <c r="B186" s="44" t="s">
        <v>265</v>
      </c>
      <c r="C186" s="49" t="s">
        <v>266</v>
      </c>
      <c r="D186" s="23" t="s">
        <v>547</v>
      </c>
      <c r="E186" s="81" t="s">
        <v>29</v>
      </c>
      <c r="F186" s="74">
        <v>792</v>
      </c>
      <c r="G186" s="76" t="s">
        <v>82</v>
      </c>
      <c r="H186" s="91">
        <v>3</v>
      </c>
      <c r="I186" s="74">
        <v>4500</v>
      </c>
      <c r="J186" s="74" t="s">
        <v>148</v>
      </c>
      <c r="K186" s="29">
        <v>150</v>
      </c>
      <c r="L186" s="24">
        <v>44105</v>
      </c>
      <c r="M186" s="24">
        <v>44166</v>
      </c>
      <c r="N186" s="74" t="s">
        <v>671</v>
      </c>
      <c r="O186" s="74" t="s">
        <v>66</v>
      </c>
    </row>
    <row r="187" spans="1:64" s="57" customFormat="1" ht="24.75" customHeight="1" x14ac:dyDescent="0.2">
      <c r="A187" s="5" t="s">
        <v>613</v>
      </c>
      <c r="B187" s="44" t="s">
        <v>433</v>
      </c>
      <c r="C187" s="49" t="s">
        <v>434</v>
      </c>
      <c r="D187" s="23" t="s">
        <v>549</v>
      </c>
      <c r="E187" s="81" t="s">
        <v>215</v>
      </c>
      <c r="F187" s="74">
        <v>792</v>
      </c>
      <c r="G187" s="76" t="s">
        <v>82</v>
      </c>
      <c r="H187" s="68" t="s">
        <v>21</v>
      </c>
      <c r="I187" s="74">
        <v>7114</v>
      </c>
      <c r="J187" s="74" t="s">
        <v>51</v>
      </c>
      <c r="K187" s="67">
        <v>848.7</v>
      </c>
      <c r="L187" s="24">
        <v>44136</v>
      </c>
      <c r="M187" s="24">
        <v>44531</v>
      </c>
      <c r="N187" s="74" t="s">
        <v>671</v>
      </c>
      <c r="O187" s="74" t="s">
        <v>66</v>
      </c>
    </row>
    <row r="188" spans="1:64" s="57" customFormat="1" ht="24.75" customHeight="1" x14ac:dyDescent="0.2">
      <c r="A188" s="5" t="s">
        <v>606</v>
      </c>
      <c r="B188" s="75" t="s">
        <v>477</v>
      </c>
      <c r="C188" s="75" t="s">
        <v>478</v>
      </c>
      <c r="D188" s="23" t="s">
        <v>480</v>
      </c>
      <c r="E188" s="81" t="s">
        <v>215</v>
      </c>
      <c r="F188" s="74">
        <v>792</v>
      </c>
      <c r="G188" s="76" t="s">
        <v>82</v>
      </c>
      <c r="H188" s="68" t="s">
        <v>21</v>
      </c>
      <c r="I188" s="74">
        <v>7114</v>
      </c>
      <c r="J188" s="74" t="s">
        <v>51</v>
      </c>
      <c r="K188" s="67">
        <v>141.6</v>
      </c>
      <c r="L188" s="24">
        <v>44136</v>
      </c>
      <c r="M188" s="24">
        <v>44531</v>
      </c>
      <c r="N188" s="74" t="s">
        <v>671</v>
      </c>
      <c r="O188" s="74" t="s">
        <v>66</v>
      </c>
    </row>
    <row r="189" spans="1:64" s="57" customFormat="1" ht="39" customHeight="1" x14ac:dyDescent="0.2">
      <c r="A189" s="5" t="s">
        <v>607</v>
      </c>
      <c r="B189" s="75" t="s">
        <v>477</v>
      </c>
      <c r="C189" s="75" t="s">
        <v>478</v>
      </c>
      <c r="D189" s="23" t="s">
        <v>548</v>
      </c>
      <c r="E189" s="81" t="s">
        <v>215</v>
      </c>
      <c r="F189" s="74">
        <v>792</v>
      </c>
      <c r="G189" s="76" t="s">
        <v>82</v>
      </c>
      <c r="H189" s="68" t="s">
        <v>21</v>
      </c>
      <c r="I189" s="74">
        <v>7114</v>
      </c>
      <c r="J189" s="74" t="s">
        <v>51</v>
      </c>
      <c r="K189" s="67">
        <v>396</v>
      </c>
      <c r="L189" s="24">
        <v>44136</v>
      </c>
      <c r="M189" s="24">
        <v>44531</v>
      </c>
      <c r="N189" s="74" t="s">
        <v>671</v>
      </c>
      <c r="O189" s="74" t="s">
        <v>66</v>
      </c>
    </row>
    <row r="190" spans="1:64" s="57" customFormat="1" ht="24.75" customHeight="1" x14ac:dyDescent="0.2">
      <c r="A190" s="5" t="s">
        <v>608</v>
      </c>
      <c r="B190" s="76" t="s">
        <v>550</v>
      </c>
      <c r="C190" s="76" t="s">
        <v>49</v>
      </c>
      <c r="D190" s="23" t="s">
        <v>551</v>
      </c>
      <c r="E190" s="81" t="s">
        <v>29</v>
      </c>
      <c r="F190" s="74">
        <v>642</v>
      </c>
      <c r="G190" s="74" t="s">
        <v>70</v>
      </c>
      <c r="H190" s="1" t="s">
        <v>21</v>
      </c>
      <c r="I190" s="74">
        <v>7114</v>
      </c>
      <c r="J190" s="74" t="s">
        <v>51</v>
      </c>
      <c r="K190" s="29">
        <v>200</v>
      </c>
      <c r="L190" s="24">
        <v>44105</v>
      </c>
      <c r="M190" s="24">
        <v>44531</v>
      </c>
      <c r="N190" s="74" t="s">
        <v>671</v>
      </c>
      <c r="O190" s="74" t="s">
        <v>66</v>
      </c>
    </row>
    <row r="191" spans="1:64" s="50" customFormat="1" ht="24.75" customHeight="1" x14ac:dyDescent="0.25">
      <c r="A191" s="5" t="s">
        <v>599</v>
      </c>
      <c r="B191" s="5" t="s">
        <v>27</v>
      </c>
      <c r="C191" s="5" t="s">
        <v>552</v>
      </c>
      <c r="D191" s="124" t="s">
        <v>423</v>
      </c>
      <c r="E191" s="81" t="s">
        <v>29</v>
      </c>
      <c r="F191" s="74">
        <v>642</v>
      </c>
      <c r="G191" s="74" t="s">
        <v>272</v>
      </c>
      <c r="H191" s="68">
        <v>17</v>
      </c>
      <c r="I191" s="74">
        <v>7114</v>
      </c>
      <c r="J191" s="74" t="s">
        <v>51</v>
      </c>
      <c r="K191" s="28">
        <v>476</v>
      </c>
      <c r="L191" s="24">
        <v>44105</v>
      </c>
      <c r="M191" s="24">
        <v>44196</v>
      </c>
      <c r="N191" s="74" t="s">
        <v>671</v>
      </c>
      <c r="O191" s="74" t="s">
        <v>66</v>
      </c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</row>
    <row r="192" spans="1:64" ht="24.75" customHeight="1" x14ac:dyDescent="0.2">
      <c r="A192" s="5" t="s">
        <v>594</v>
      </c>
      <c r="B192" s="5" t="s">
        <v>554</v>
      </c>
      <c r="C192" s="5" t="s">
        <v>555</v>
      </c>
      <c r="D192" s="23" t="s">
        <v>556</v>
      </c>
      <c r="E192" s="81" t="s">
        <v>29</v>
      </c>
      <c r="F192" s="74">
        <v>876</v>
      </c>
      <c r="G192" s="74" t="s">
        <v>20</v>
      </c>
      <c r="H192" s="3" t="s">
        <v>21</v>
      </c>
      <c r="I192" s="74">
        <v>7114</v>
      </c>
      <c r="J192" s="74" t="s">
        <v>51</v>
      </c>
      <c r="K192" s="29">
        <v>138.57599999999999</v>
      </c>
      <c r="L192" s="24">
        <v>44136</v>
      </c>
      <c r="M192" s="24">
        <v>44531</v>
      </c>
      <c r="N192" s="74" t="s">
        <v>671</v>
      </c>
      <c r="O192" s="74" t="s">
        <v>66</v>
      </c>
    </row>
    <row r="193" spans="1:15" ht="27" customHeight="1" x14ac:dyDescent="0.2">
      <c r="A193" s="5" t="s">
        <v>589</v>
      </c>
      <c r="B193" s="5" t="s">
        <v>154</v>
      </c>
      <c r="C193" s="5" t="s">
        <v>155</v>
      </c>
      <c r="D193" s="23" t="s">
        <v>438</v>
      </c>
      <c r="E193" s="81" t="s">
        <v>29</v>
      </c>
      <c r="F193" s="74">
        <v>876</v>
      </c>
      <c r="G193" s="74" t="s">
        <v>20</v>
      </c>
      <c r="H193" s="68" t="s">
        <v>21</v>
      </c>
      <c r="I193" s="69">
        <v>71176</v>
      </c>
      <c r="J193" s="69" t="s">
        <v>51</v>
      </c>
      <c r="K193" s="29">
        <v>196.8</v>
      </c>
      <c r="L193" s="24">
        <v>44136</v>
      </c>
      <c r="M193" s="24">
        <v>44196</v>
      </c>
      <c r="N193" s="74" t="s">
        <v>671</v>
      </c>
      <c r="O193" s="74" t="s">
        <v>66</v>
      </c>
    </row>
    <row r="194" spans="1:15" ht="24.75" customHeight="1" x14ac:dyDescent="0.2">
      <c r="A194" s="5" t="s">
        <v>586</v>
      </c>
      <c r="B194" s="5" t="s">
        <v>26</v>
      </c>
      <c r="C194" s="5" t="s">
        <v>22</v>
      </c>
      <c r="D194" s="27" t="s">
        <v>514</v>
      </c>
      <c r="E194" s="59" t="s">
        <v>92</v>
      </c>
      <c r="F194" s="74">
        <v>642</v>
      </c>
      <c r="G194" s="74" t="s">
        <v>70</v>
      </c>
      <c r="H194" s="1">
        <v>3</v>
      </c>
      <c r="I194" s="74">
        <v>7114</v>
      </c>
      <c r="J194" s="74" t="s">
        <v>51</v>
      </c>
      <c r="K194" s="67">
        <v>312</v>
      </c>
      <c r="L194" s="24">
        <v>44105</v>
      </c>
      <c r="M194" s="24">
        <v>44166</v>
      </c>
      <c r="N194" s="74" t="s">
        <v>671</v>
      </c>
      <c r="O194" s="74" t="s">
        <v>66</v>
      </c>
    </row>
    <row r="195" spans="1:15" ht="24.75" customHeight="1" x14ac:dyDescent="0.2">
      <c r="A195" s="5" t="s">
        <v>582</v>
      </c>
      <c r="B195" s="5" t="s">
        <v>26</v>
      </c>
      <c r="C195" s="5" t="s">
        <v>22</v>
      </c>
      <c r="D195" s="27" t="s">
        <v>93</v>
      </c>
      <c r="E195" s="59" t="s">
        <v>90</v>
      </c>
      <c r="F195" s="74">
        <v>642</v>
      </c>
      <c r="G195" s="74" t="s">
        <v>70</v>
      </c>
      <c r="H195" s="91">
        <v>612</v>
      </c>
      <c r="I195" s="74">
        <v>7114</v>
      </c>
      <c r="J195" s="74" t="s">
        <v>51</v>
      </c>
      <c r="K195" s="29">
        <v>7344</v>
      </c>
      <c r="L195" s="24">
        <v>44150</v>
      </c>
      <c r="M195" s="24">
        <v>44561</v>
      </c>
      <c r="N195" s="74" t="s">
        <v>670</v>
      </c>
      <c r="O195" s="74" t="s">
        <v>66</v>
      </c>
    </row>
    <row r="196" spans="1:15" ht="24.75" customHeight="1" x14ac:dyDescent="0.2">
      <c r="A196" s="5" t="s">
        <v>583</v>
      </c>
      <c r="B196" s="44" t="s">
        <v>401</v>
      </c>
      <c r="C196" s="45" t="s">
        <v>505</v>
      </c>
      <c r="D196" s="2" t="s">
        <v>504</v>
      </c>
      <c r="E196" s="81" t="s">
        <v>29</v>
      </c>
      <c r="F196" s="7">
        <v>642</v>
      </c>
      <c r="G196" s="7" t="s">
        <v>573</v>
      </c>
      <c r="H196" s="39">
        <v>1</v>
      </c>
      <c r="I196" s="69">
        <v>71176</v>
      </c>
      <c r="J196" s="74" t="s">
        <v>51</v>
      </c>
      <c r="K196" s="26">
        <v>500</v>
      </c>
      <c r="L196" s="24">
        <v>44158</v>
      </c>
      <c r="M196" s="24">
        <v>44196</v>
      </c>
      <c r="N196" s="74" t="s">
        <v>671</v>
      </c>
      <c r="O196" s="74" t="s">
        <v>66</v>
      </c>
    </row>
    <row r="197" spans="1:15" ht="24.75" customHeight="1" x14ac:dyDescent="0.2">
      <c r="A197" s="5" t="s">
        <v>584</v>
      </c>
      <c r="B197" s="74" t="s">
        <v>474</v>
      </c>
      <c r="C197" s="74" t="s">
        <v>475</v>
      </c>
      <c r="D197" s="125" t="s">
        <v>574</v>
      </c>
      <c r="E197" s="81" t="s">
        <v>29</v>
      </c>
      <c r="F197" s="7">
        <v>876</v>
      </c>
      <c r="G197" s="7" t="s">
        <v>20</v>
      </c>
      <c r="H197" s="68" t="s">
        <v>21</v>
      </c>
      <c r="I197" s="74">
        <v>7410</v>
      </c>
      <c r="J197" s="74" t="s">
        <v>51</v>
      </c>
      <c r="K197" s="29">
        <v>240</v>
      </c>
      <c r="L197" s="24">
        <v>44158</v>
      </c>
      <c r="M197" s="24">
        <v>44531</v>
      </c>
      <c r="N197" s="74" t="s">
        <v>671</v>
      </c>
      <c r="O197" s="74" t="s">
        <v>66</v>
      </c>
    </row>
    <row r="198" spans="1:15" s="14" customFormat="1" ht="24.75" customHeight="1" x14ac:dyDescent="0.25">
      <c r="A198" s="5" t="s">
        <v>568</v>
      </c>
      <c r="B198" s="5" t="s">
        <v>139</v>
      </c>
      <c r="C198" s="5" t="s">
        <v>466</v>
      </c>
      <c r="D198" s="2" t="s">
        <v>575</v>
      </c>
      <c r="E198" s="81" t="s">
        <v>29</v>
      </c>
      <c r="F198" s="7">
        <v>876</v>
      </c>
      <c r="G198" s="7" t="s">
        <v>20</v>
      </c>
      <c r="H198" s="68" t="s">
        <v>21</v>
      </c>
      <c r="I198" s="74">
        <v>7410</v>
      </c>
      <c r="J198" s="74" t="s">
        <v>51</v>
      </c>
      <c r="K198" s="28">
        <v>206.89699999999999</v>
      </c>
      <c r="L198" s="24">
        <v>44158</v>
      </c>
      <c r="M198" s="24">
        <v>44531</v>
      </c>
      <c r="N198" s="74" t="s">
        <v>671</v>
      </c>
      <c r="O198" s="74" t="s">
        <v>66</v>
      </c>
    </row>
    <row r="199" spans="1:15" ht="24.75" customHeight="1" x14ac:dyDescent="0.2">
      <c r="A199" s="5" t="s">
        <v>569</v>
      </c>
      <c r="B199" s="5" t="s">
        <v>27</v>
      </c>
      <c r="C199" s="5" t="s">
        <v>109</v>
      </c>
      <c r="D199" s="126" t="s">
        <v>576</v>
      </c>
      <c r="E199" s="81" t="s">
        <v>29</v>
      </c>
      <c r="F199" s="74">
        <v>642</v>
      </c>
      <c r="G199" s="74" t="s">
        <v>441</v>
      </c>
      <c r="H199" s="68" t="s">
        <v>21</v>
      </c>
      <c r="I199" s="69">
        <v>71176</v>
      </c>
      <c r="J199" s="74" t="s">
        <v>51</v>
      </c>
      <c r="K199" s="28">
        <v>3000</v>
      </c>
      <c r="L199" s="24">
        <v>44158</v>
      </c>
      <c r="M199" s="24">
        <v>44531</v>
      </c>
      <c r="N199" s="74" t="s">
        <v>671</v>
      </c>
      <c r="O199" s="74" t="s">
        <v>66</v>
      </c>
    </row>
    <row r="200" spans="1:15" ht="24.75" customHeight="1" x14ac:dyDescent="0.2">
      <c r="A200" s="5" t="s">
        <v>570</v>
      </c>
      <c r="B200" s="5" t="s">
        <v>110</v>
      </c>
      <c r="C200" s="5" t="s">
        <v>110</v>
      </c>
      <c r="D200" s="127" t="s">
        <v>577</v>
      </c>
      <c r="E200" s="81" t="s">
        <v>29</v>
      </c>
      <c r="F200" s="74">
        <v>642</v>
      </c>
      <c r="G200" s="74" t="s">
        <v>441</v>
      </c>
      <c r="H200" s="68" t="s">
        <v>21</v>
      </c>
      <c r="I200" s="69">
        <v>71176</v>
      </c>
      <c r="J200" s="74" t="s">
        <v>51</v>
      </c>
      <c r="K200" s="67">
        <v>3000</v>
      </c>
      <c r="L200" s="24">
        <v>44158</v>
      </c>
      <c r="M200" s="24">
        <v>44531</v>
      </c>
      <c r="N200" s="74" t="s">
        <v>671</v>
      </c>
      <c r="O200" s="74" t="s">
        <v>66</v>
      </c>
    </row>
    <row r="201" spans="1:15" ht="26.25" customHeight="1" x14ac:dyDescent="0.2">
      <c r="A201" s="5" t="s">
        <v>571</v>
      </c>
      <c r="B201" s="5" t="s">
        <v>433</v>
      </c>
      <c r="C201" s="5" t="s">
        <v>434</v>
      </c>
      <c r="D201" s="96" t="s">
        <v>435</v>
      </c>
      <c r="E201" s="81" t="s">
        <v>29</v>
      </c>
      <c r="F201" s="74">
        <v>876</v>
      </c>
      <c r="G201" s="74" t="s">
        <v>20</v>
      </c>
      <c r="H201" s="68" t="s">
        <v>21</v>
      </c>
      <c r="I201" s="69">
        <v>71174</v>
      </c>
      <c r="J201" s="69" t="s">
        <v>51</v>
      </c>
      <c r="K201" s="29">
        <v>300</v>
      </c>
      <c r="L201" s="24">
        <v>44158</v>
      </c>
      <c r="M201" s="24">
        <v>44561</v>
      </c>
      <c r="N201" s="74" t="s">
        <v>671</v>
      </c>
      <c r="O201" s="74" t="s">
        <v>66</v>
      </c>
    </row>
    <row r="202" spans="1:15" ht="24.75" customHeight="1" x14ac:dyDescent="0.2">
      <c r="A202" s="5" t="s">
        <v>572</v>
      </c>
      <c r="B202" s="5" t="s">
        <v>133</v>
      </c>
      <c r="C202" s="5" t="s">
        <v>466</v>
      </c>
      <c r="D202" s="108" t="s">
        <v>578</v>
      </c>
      <c r="E202" s="81" t="s">
        <v>29</v>
      </c>
      <c r="F202" s="74">
        <v>872</v>
      </c>
      <c r="G202" s="74" t="s">
        <v>573</v>
      </c>
      <c r="H202" s="68">
        <v>1</v>
      </c>
      <c r="I202" s="69">
        <v>71176</v>
      </c>
      <c r="J202" s="74" t="s">
        <v>51</v>
      </c>
      <c r="K202" s="31">
        <v>179.3</v>
      </c>
      <c r="L202" s="24">
        <v>44158</v>
      </c>
      <c r="M202" s="24">
        <v>44196</v>
      </c>
      <c r="N202" s="74" t="s">
        <v>671</v>
      </c>
      <c r="O202" s="74" t="s">
        <v>66</v>
      </c>
    </row>
    <row r="203" spans="1:15" ht="24.75" customHeight="1" x14ac:dyDescent="0.2">
      <c r="A203" s="5" t="s">
        <v>561</v>
      </c>
      <c r="B203" s="74" t="s">
        <v>602</v>
      </c>
      <c r="C203" s="5" t="s">
        <v>108</v>
      </c>
      <c r="D203" s="126" t="s">
        <v>472</v>
      </c>
      <c r="E203" s="81" t="s">
        <v>29</v>
      </c>
      <c r="F203" s="69">
        <v>792</v>
      </c>
      <c r="G203" s="69" t="s">
        <v>268</v>
      </c>
      <c r="H203" s="68">
        <v>35</v>
      </c>
      <c r="I203" s="69">
        <v>71176</v>
      </c>
      <c r="J203" s="69" t="s">
        <v>51</v>
      </c>
      <c r="K203" s="67">
        <v>8553.1769999999997</v>
      </c>
      <c r="L203" s="24">
        <v>44166</v>
      </c>
      <c r="M203" s="24">
        <v>44531</v>
      </c>
      <c r="N203" s="74" t="s">
        <v>672</v>
      </c>
      <c r="O203" s="74" t="s">
        <v>65</v>
      </c>
    </row>
    <row r="204" spans="1:15" ht="27.75" customHeight="1" x14ac:dyDescent="0.2">
      <c r="A204" s="5" t="s">
        <v>559</v>
      </c>
      <c r="B204" s="5" t="s">
        <v>53</v>
      </c>
      <c r="C204" s="5" t="s">
        <v>53</v>
      </c>
      <c r="D204" s="23" t="s">
        <v>52</v>
      </c>
      <c r="E204" s="59" t="s">
        <v>87</v>
      </c>
      <c r="F204" s="74">
        <v>642</v>
      </c>
      <c r="G204" s="74" t="s">
        <v>81</v>
      </c>
      <c r="H204" s="1">
        <v>10.5</v>
      </c>
      <c r="I204" s="74">
        <v>7114</v>
      </c>
      <c r="J204" s="74" t="s">
        <v>51</v>
      </c>
      <c r="K204" s="67">
        <v>19459.288</v>
      </c>
      <c r="L204" s="24">
        <v>44177</v>
      </c>
      <c r="M204" s="24">
        <v>44531</v>
      </c>
      <c r="N204" s="74" t="s">
        <v>672</v>
      </c>
      <c r="O204" s="74" t="s">
        <v>65</v>
      </c>
    </row>
    <row r="205" spans="1:15" ht="24.75" customHeight="1" x14ac:dyDescent="0.2">
      <c r="A205" s="5" t="s">
        <v>557</v>
      </c>
      <c r="B205" s="5" t="s">
        <v>26</v>
      </c>
      <c r="C205" s="5" t="s">
        <v>22</v>
      </c>
      <c r="D205" s="82" t="s">
        <v>194</v>
      </c>
      <c r="E205" s="81" t="s">
        <v>29</v>
      </c>
      <c r="F205" s="74">
        <v>642</v>
      </c>
      <c r="G205" s="74" t="s">
        <v>70</v>
      </c>
      <c r="H205" s="68">
        <v>100</v>
      </c>
      <c r="I205" s="74">
        <v>7114</v>
      </c>
      <c r="J205" s="74" t="s">
        <v>51</v>
      </c>
      <c r="K205" s="67">
        <v>916.02</v>
      </c>
      <c r="L205" s="24">
        <v>44166</v>
      </c>
      <c r="M205" s="24">
        <v>44531</v>
      </c>
      <c r="N205" s="74" t="s">
        <v>671</v>
      </c>
      <c r="O205" s="74" t="s">
        <v>66</v>
      </c>
    </row>
    <row r="206" spans="1:15" ht="37.5" customHeight="1" x14ac:dyDescent="0.2">
      <c r="A206" s="5" t="s">
        <v>553</v>
      </c>
      <c r="B206" s="5" t="s">
        <v>196</v>
      </c>
      <c r="C206" s="5" t="s">
        <v>50</v>
      </c>
      <c r="D206" s="108" t="s">
        <v>499</v>
      </c>
      <c r="E206" s="81" t="s">
        <v>29</v>
      </c>
      <c r="F206" s="69">
        <v>876</v>
      </c>
      <c r="G206" s="69" t="s">
        <v>20</v>
      </c>
      <c r="H206" s="68" t="s">
        <v>112</v>
      </c>
      <c r="I206" s="69">
        <v>71176</v>
      </c>
      <c r="J206" s="69" t="s">
        <v>51</v>
      </c>
      <c r="K206" s="67">
        <v>261</v>
      </c>
      <c r="L206" s="24">
        <v>44166</v>
      </c>
      <c r="M206" s="24">
        <v>44531</v>
      </c>
      <c r="N206" s="74" t="s">
        <v>671</v>
      </c>
      <c r="O206" s="74" t="s">
        <v>66</v>
      </c>
    </row>
    <row r="207" spans="1:15" ht="24.75" customHeight="1" x14ac:dyDescent="0.2">
      <c r="A207" s="5" t="s">
        <v>541</v>
      </c>
      <c r="B207" s="5" t="s">
        <v>196</v>
      </c>
      <c r="C207" s="5" t="s">
        <v>50</v>
      </c>
      <c r="D207" s="43" t="s">
        <v>198</v>
      </c>
      <c r="E207" s="81" t="s">
        <v>29</v>
      </c>
      <c r="F207" s="74">
        <v>642</v>
      </c>
      <c r="G207" s="74" t="s">
        <v>70</v>
      </c>
      <c r="H207" s="1">
        <v>12</v>
      </c>
      <c r="I207" s="74">
        <v>7114</v>
      </c>
      <c r="J207" s="74" t="s">
        <v>51</v>
      </c>
      <c r="K207" s="67">
        <v>720</v>
      </c>
      <c r="L207" s="24">
        <v>44166</v>
      </c>
      <c r="M207" s="24">
        <v>44531</v>
      </c>
      <c r="N207" s="74" t="s">
        <v>671</v>
      </c>
      <c r="O207" s="74" t="s">
        <v>66</v>
      </c>
    </row>
    <row r="208" spans="1:15" ht="27" customHeight="1" x14ac:dyDescent="0.2">
      <c r="A208" s="5" t="s">
        <v>542</v>
      </c>
      <c r="B208" s="5" t="s">
        <v>335</v>
      </c>
      <c r="C208" s="5" t="s">
        <v>336</v>
      </c>
      <c r="D208" s="98" t="s">
        <v>587</v>
      </c>
      <c r="E208" s="81" t="s">
        <v>29</v>
      </c>
      <c r="F208" s="74">
        <v>876</v>
      </c>
      <c r="G208" s="74" t="s">
        <v>20</v>
      </c>
      <c r="H208" s="68" t="s">
        <v>21</v>
      </c>
      <c r="I208" s="69">
        <v>71176</v>
      </c>
      <c r="J208" s="74" t="s">
        <v>51</v>
      </c>
      <c r="K208" s="67">
        <v>534</v>
      </c>
      <c r="L208" s="24">
        <v>44177</v>
      </c>
      <c r="M208" s="24">
        <v>44561</v>
      </c>
      <c r="N208" s="74" t="s">
        <v>671</v>
      </c>
      <c r="O208" s="74" t="s">
        <v>66</v>
      </c>
    </row>
    <row r="209" spans="1:15" ht="30.75" customHeight="1" x14ac:dyDescent="0.2">
      <c r="A209" s="5" t="s">
        <v>543</v>
      </c>
      <c r="B209" s="5" t="s">
        <v>134</v>
      </c>
      <c r="C209" s="5" t="s">
        <v>591</v>
      </c>
      <c r="D209" s="128" t="s">
        <v>590</v>
      </c>
      <c r="E209" s="59" t="s">
        <v>592</v>
      </c>
      <c r="F209" s="74">
        <v>872</v>
      </c>
      <c r="G209" s="74" t="s">
        <v>78</v>
      </c>
      <c r="H209" s="68" t="s">
        <v>21</v>
      </c>
      <c r="I209" s="74">
        <v>7114</v>
      </c>
      <c r="J209" s="74" t="s">
        <v>51</v>
      </c>
      <c r="K209" s="67">
        <v>200</v>
      </c>
      <c r="L209" s="24">
        <v>44168</v>
      </c>
      <c r="M209" s="24">
        <v>44561</v>
      </c>
      <c r="N209" s="74" t="s">
        <v>671</v>
      </c>
      <c r="O209" s="74" t="s">
        <v>66</v>
      </c>
    </row>
    <row r="210" spans="1:15" s="33" customFormat="1" ht="38.25" customHeight="1" x14ac:dyDescent="0.2">
      <c r="A210" s="5" t="s">
        <v>544</v>
      </c>
      <c r="B210" s="5" t="s">
        <v>595</v>
      </c>
      <c r="C210" s="5" t="s">
        <v>597</v>
      </c>
      <c r="D210" s="108" t="s">
        <v>596</v>
      </c>
      <c r="E210" s="81" t="s">
        <v>29</v>
      </c>
      <c r="F210" s="74">
        <v>876</v>
      </c>
      <c r="G210" s="74" t="s">
        <v>20</v>
      </c>
      <c r="H210" s="68" t="s">
        <v>21</v>
      </c>
      <c r="I210" s="69">
        <v>71176</v>
      </c>
      <c r="J210" s="69" t="s">
        <v>107</v>
      </c>
      <c r="K210" s="6">
        <v>5000</v>
      </c>
      <c r="L210" s="24">
        <v>44169</v>
      </c>
      <c r="M210" s="24">
        <v>44561</v>
      </c>
      <c r="N210" s="74" t="s">
        <v>671</v>
      </c>
      <c r="O210" s="74" t="s">
        <v>66</v>
      </c>
    </row>
    <row r="211" spans="1:15" ht="38.25" customHeight="1" x14ac:dyDescent="0.2">
      <c r="A211" s="5" t="s">
        <v>545</v>
      </c>
      <c r="B211" s="5" t="s">
        <v>95</v>
      </c>
      <c r="C211" s="5" t="s">
        <v>96</v>
      </c>
      <c r="D211" s="47" t="s">
        <v>600</v>
      </c>
      <c r="E211" s="81" t="s">
        <v>29</v>
      </c>
      <c r="F211" s="69">
        <v>876</v>
      </c>
      <c r="G211" s="69" t="s">
        <v>20</v>
      </c>
      <c r="H211" s="68" t="s">
        <v>601</v>
      </c>
      <c r="I211" s="69">
        <v>71176</v>
      </c>
      <c r="J211" s="69" t="s">
        <v>107</v>
      </c>
      <c r="K211" s="67">
        <v>240</v>
      </c>
      <c r="L211" s="24">
        <v>44172</v>
      </c>
      <c r="M211" s="24">
        <v>44561</v>
      </c>
      <c r="N211" s="74" t="s">
        <v>671</v>
      </c>
      <c r="O211" s="74" t="s">
        <v>66</v>
      </c>
    </row>
    <row r="212" spans="1:15" ht="26.25" customHeight="1" x14ac:dyDescent="0.2">
      <c r="A212" s="5" t="s">
        <v>546</v>
      </c>
      <c r="B212" s="5" t="s">
        <v>180</v>
      </c>
      <c r="C212" s="5" t="s">
        <v>225</v>
      </c>
      <c r="D212" s="70" t="s">
        <v>614</v>
      </c>
      <c r="E212" s="81" t="s">
        <v>29</v>
      </c>
      <c r="F212" s="74">
        <v>642</v>
      </c>
      <c r="G212" s="74" t="s">
        <v>70</v>
      </c>
      <c r="H212" s="68" t="s">
        <v>21</v>
      </c>
      <c r="I212" s="74">
        <v>71176</v>
      </c>
      <c r="J212" s="69" t="s">
        <v>107</v>
      </c>
      <c r="K212" s="67">
        <v>298.26544999999999</v>
      </c>
      <c r="L212" s="24">
        <v>44174</v>
      </c>
      <c r="M212" s="24">
        <v>44561</v>
      </c>
      <c r="N212" s="74" t="s">
        <v>671</v>
      </c>
      <c r="O212" s="74" t="s">
        <v>66</v>
      </c>
    </row>
    <row r="213" spans="1:15" ht="27.75" customHeight="1" x14ac:dyDescent="0.2">
      <c r="A213" s="5" t="s">
        <v>535</v>
      </c>
      <c r="B213" s="5" t="s">
        <v>433</v>
      </c>
      <c r="C213" s="5" t="s">
        <v>434</v>
      </c>
      <c r="D213" s="109" t="s">
        <v>435</v>
      </c>
      <c r="E213" s="81" t="s">
        <v>29</v>
      </c>
      <c r="F213" s="74">
        <v>876</v>
      </c>
      <c r="G213" s="74" t="s">
        <v>20</v>
      </c>
      <c r="H213" s="68" t="s">
        <v>21</v>
      </c>
      <c r="I213" s="69">
        <v>71176</v>
      </c>
      <c r="J213" s="74" t="s">
        <v>51</v>
      </c>
      <c r="K213" s="31">
        <v>300</v>
      </c>
      <c r="L213" s="24">
        <v>44174</v>
      </c>
      <c r="M213" s="24">
        <v>44561</v>
      </c>
      <c r="N213" s="74" t="s">
        <v>671</v>
      </c>
      <c r="O213" s="74" t="s">
        <v>66</v>
      </c>
    </row>
    <row r="214" spans="1:15" s="14" customFormat="1" ht="27" customHeight="1" x14ac:dyDescent="0.25">
      <c r="A214" s="5" t="s">
        <v>527</v>
      </c>
      <c r="B214" s="5" t="s">
        <v>595</v>
      </c>
      <c r="C214" s="5" t="s">
        <v>597</v>
      </c>
      <c r="D214" s="110" t="s">
        <v>633</v>
      </c>
      <c r="E214" s="81" t="s">
        <v>29</v>
      </c>
      <c r="F214" s="74">
        <v>876</v>
      </c>
      <c r="G214" s="74" t="s">
        <v>20</v>
      </c>
      <c r="H214" s="68" t="s">
        <v>21</v>
      </c>
      <c r="I214" s="69">
        <v>71176</v>
      </c>
      <c r="J214" s="69" t="s">
        <v>107</v>
      </c>
      <c r="K214" s="29">
        <v>5000</v>
      </c>
      <c r="L214" s="24">
        <v>44174</v>
      </c>
      <c r="M214" s="24">
        <v>44561</v>
      </c>
      <c r="N214" s="74" t="s">
        <v>671</v>
      </c>
      <c r="O214" s="74" t="s">
        <v>66</v>
      </c>
    </row>
    <row r="215" spans="1:15" s="14" customFormat="1" ht="25.5" customHeight="1" x14ac:dyDescent="0.25">
      <c r="A215" s="5" t="s">
        <v>528</v>
      </c>
      <c r="B215" s="5" t="s">
        <v>134</v>
      </c>
      <c r="C215" s="74" t="s">
        <v>134</v>
      </c>
      <c r="D215" s="107" t="s">
        <v>615</v>
      </c>
      <c r="E215" s="81" t="s">
        <v>29</v>
      </c>
      <c r="F215" s="69">
        <v>876</v>
      </c>
      <c r="G215" s="69" t="s">
        <v>20</v>
      </c>
      <c r="H215" s="68" t="s">
        <v>21</v>
      </c>
      <c r="I215" s="69">
        <v>71176</v>
      </c>
      <c r="J215" s="69" t="s">
        <v>107</v>
      </c>
      <c r="K215" s="6">
        <v>200</v>
      </c>
      <c r="L215" s="24">
        <v>44174</v>
      </c>
      <c r="M215" s="24">
        <v>44561</v>
      </c>
      <c r="N215" s="74" t="s">
        <v>671</v>
      </c>
      <c r="O215" s="74" t="s">
        <v>66</v>
      </c>
    </row>
    <row r="216" spans="1:15" s="14" customFormat="1" ht="25.5" customHeight="1" x14ac:dyDescent="0.25">
      <c r="A216" s="5" t="s">
        <v>521</v>
      </c>
      <c r="B216" s="5" t="s">
        <v>630</v>
      </c>
      <c r="C216" s="53" t="s">
        <v>629</v>
      </c>
      <c r="D216" s="105" t="s">
        <v>628</v>
      </c>
      <c r="E216" s="94" t="s">
        <v>29</v>
      </c>
      <c r="F216" s="74">
        <v>6</v>
      </c>
      <c r="G216" s="76" t="s">
        <v>102</v>
      </c>
      <c r="H216" s="68" t="s">
        <v>21</v>
      </c>
      <c r="I216" s="69">
        <v>71176</v>
      </c>
      <c r="J216" s="69" t="s">
        <v>107</v>
      </c>
      <c r="K216" s="28">
        <v>233.95500000000001</v>
      </c>
      <c r="L216" s="24">
        <v>44180</v>
      </c>
      <c r="M216" s="24">
        <v>45291</v>
      </c>
      <c r="N216" s="74" t="s">
        <v>671</v>
      </c>
      <c r="O216" s="74" t="s">
        <v>66</v>
      </c>
    </row>
    <row r="217" spans="1:15" s="14" customFormat="1" ht="25.5" customHeight="1" x14ac:dyDescent="0.25">
      <c r="A217" s="5" t="s">
        <v>515</v>
      </c>
      <c r="B217" s="5" t="s">
        <v>248</v>
      </c>
      <c r="C217" s="53" t="s">
        <v>249</v>
      </c>
      <c r="D217" s="106" t="s">
        <v>253</v>
      </c>
      <c r="E217" s="94" t="s">
        <v>29</v>
      </c>
      <c r="F217" s="74">
        <v>642</v>
      </c>
      <c r="G217" s="74" t="s">
        <v>70</v>
      </c>
      <c r="H217" s="68" t="s">
        <v>21</v>
      </c>
      <c r="I217" s="69">
        <v>71176</v>
      </c>
      <c r="J217" s="69" t="s">
        <v>107</v>
      </c>
      <c r="K217" s="28">
        <v>421.2</v>
      </c>
      <c r="L217" s="24">
        <v>44180</v>
      </c>
      <c r="M217" s="24">
        <v>44561</v>
      </c>
      <c r="N217" s="74" t="s">
        <v>671</v>
      </c>
      <c r="O217" s="74" t="s">
        <v>66</v>
      </c>
    </row>
    <row r="218" spans="1:15" s="14" customFormat="1" ht="25.5" customHeight="1" x14ac:dyDescent="0.25">
      <c r="A218" s="5" t="s">
        <v>516</v>
      </c>
      <c r="B218" s="5" t="s">
        <v>248</v>
      </c>
      <c r="C218" s="53" t="s">
        <v>249</v>
      </c>
      <c r="D218" s="106" t="s">
        <v>250</v>
      </c>
      <c r="E218" s="94" t="s">
        <v>29</v>
      </c>
      <c r="F218" s="74">
        <v>642</v>
      </c>
      <c r="G218" s="74" t="s">
        <v>70</v>
      </c>
      <c r="H218" s="68" t="s">
        <v>21</v>
      </c>
      <c r="I218" s="69">
        <v>71176</v>
      </c>
      <c r="J218" s="69" t="s">
        <v>107</v>
      </c>
      <c r="K218" s="28">
        <v>868.32</v>
      </c>
      <c r="L218" s="24">
        <v>44180</v>
      </c>
      <c r="M218" s="24">
        <v>44561</v>
      </c>
      <c r="N218" s="74" t="s">
        <v>671</v>
      </c>
      <c r="O218" s="74" t="s">
        <v>66</v>
      </c>
    </row>
    <row r="219" spans="1:15" s="14" customFormat="1" ht="25.5" customHeight="1" x14ac:dyDescent="0.25">
      <c r="A219" s="5" t="s">
        <v>517</v>
      </c>
      <c r="B219" s="5" t="s">
        <v>632</v>
      </c>
      <c r="C219" s="53" t="s">
        <v>631</v>
      </c>
      <c r="D219" s="129" t="s">
        <v>146</v>
      </c>
      <c r="E219" s="94" t="s">
        <v>29</v>
      </c>
      <c r="F219" s="74">
        <v>642</v>
      </c>
      <c r="G219" s="74" t="s">
        <v>70</v>
      </c>
      <c r="H219" s="68" t="s">
        <v>21</v>
      </c>
      <c r="I219" s="69">
        <v>71176</v>
      </c>
      <c r="J219" s="69" t="s">
        <v>107</v>
      </c>
      <c r="K219" s="28">
        <v>1000</v>
      </c>
      <c r="L219" s="24">
        <v>44180</v>
      </c>
      <c r="M219" s="24">
        <v>44561</v>
      </c>
      <c r="N219" s="74" t="s">
        <v>671</v>
      </c>
      <c r="O219" s="74" t="s">
        <v>66</v>
      </c>
    </row>
    <row r="220" spans="1:15" ht="36" customHeight="1" x14ac:dyDescent="0.2">
      <c r="A220" s="5" t="s">
        <v>518</v>
      </c>
      <c r="B220" s="37" t="s">
        <v>502</v>
      </c>
      <c r="C220" s="130" t="s">
        <v>96</v>
      </c>
      <c r="D220" s="106" t="s">
        <v>656</v>
      </c>
      <c r="E220" s="94" t="s">
        <v>29</v>
      </c>
      <c r="F220" s="7">
        <v>642</v>
      </c>
      <c r="G220" s="7" t="s">
        <v>272</v>
      </c>
      <c r="H220" s="39" t="s">
        <v>21</v>
      </c>
      <c r="I220" s="7">
        <v>7114</v>
      </c>
      <c r="J220" s="74" t="s">
        <v>107</v>
      </c>
      <c r="K220" s="40">
        <v>612</v>
      </c>
      <c r="L220" s="24">
        <v>44182</v>
      </c>
      <c r="M220" s="24">
        <v>44561</v>
      </c>
      <c r="N220" s="74" t="s">
        <v>671</v>
      </c>
      <c r="O220" s="74" t="s">
        <v>66</v>
      </c>
    </row>
    <row r="221" spans="1:15" ht="27" customHeight="1" x14ac:dyDescent="0.2">
      <c r="A221" s="5" t="s">
        <v>473</v>
      </c>
      <c r="B221" s="37" t="s">
        <v>502</v>
      </c>
      <c r="C221" s="130" t="s">
        <v>96</v>
      </c>
      <c r="D221" s="106" t="s">
        <v>657</v>
      </c>
      <c r="E221" s="94" t="s">
        <v>29</v>
      </c>
      <c r="F221" s="74">
        <v>642</v>
      </c>
      <c r="G221" s="7" t="s">
        <v>272</v>
      </c>
      <c r="H221" s="39" t="s">
        <v>21</v>
      </c>
      <c r="I221" s="74">
        <v>7114</v>
      </c>
      <c r="J221" s="74" t="s">
        <v>107</v>
      </c>
      <c r="K221" s="26">
        <v>948</v>
      </c>
      <c r="L221" s="24">
        <v>44182</v>
      </c>
      <c r="M221" s="24">
        <v>44561</v>
      </c>
      <c r="N221" s="74" t="s">
        <v>671</v>
      </c>
      <c r="O221" s="74" t="s">
        <v>290</v>
      </c>
    </row>
    <row r="222" spans="1:15" s="14" customFormat="1" ht="27.75" customHeight="1" x14ac:dyDescent="0.25">
      <c r="A222" s="5" t="s">
        <v>507</v>
      </c>
      <c r="B222" s="5" t="s">
        <v>308</v>
      </c>
      <c r="C222" s="53" t="s">
        <v>308</v>
      </c>
      <c r="D222" s="105" t="s">
        <v>311</v>
      </c>
      <c r="E222" s="81" t="s">
        <v>29</v>
      </c>
      <c r="F222" s="7">
        <v>876</v>
      </c>
      <c r="G222" s="7" t="s">
        <v>20</v>
      </c>
      <c r="H222" s="39" t="s">
        <v>21</v>
      </c>
      <c r="I222" s="7">
        <v>71176</v>
      </c>
      <c r="J222" s="74" t="s">
        <v>51</v>
      </c>
      <c r="K222" s="28">
        <v>295</v>
      </c>
      <c r="L222" s="24">
        <v>44182</v>
      </c>
      <c r="M222" s="24">
        <v>44561</v>
      </c>
      <c r="N222" s="74" t="s">
        <v>671</v>
      </c>
      <c r="O222" s="74" t="s">
        <v>66</v>
      </c>
    </row>
    <row r="223" spans="1:15" s="14" customFormat="1" ht="27.75" customHeight="1" x14ac:dyDescent="0.25">
      <c r="A223" s="5" t="s">
        <v>508</v>
      </c>
      <c r="B223" s="5" t="s">
        <v>134</v>
      </c>
      <c r="C223" s="53" t="s">
        <v>134</v>
      </c>
      <c r="D223" s="106" t="s">
        <v>658</v>
      </c>
      <c r="E223" s="94" t="s">
        <v>29</v>
      </c>
      <c r="F223" s="74">
        <v>642</v>
      </c>
      <c r="G223" s="7" t="s">
        <v>272</v>
      </c>
      <c r="H223" s="39" t="s">
        <v>21</v>
      </c>
      <c r="I223" s="74">
        <v>7114</v>
      </c>
      <c r="J223" s="74" t="s">
        <v>107</v>
      </c>
      <c r="K223" s="28">
        <v>131.6</v>
      </c>
      <c r="L223" s="24">
        <v>44182</v>
      </c>
      <c r="M223" s="24">
        <v>44561</v>
      </c>
      <c r="N223" s="74" t="s">
        <v>671</v>
      </c>
      <c r="O223" s="74" t="s">
        <v>66</v>
      </c>
    </row>
    <row r="224" spans="1:15" s="42" customFormat="1" ht="27" customHeight="1" x14ac:dyDescent="0.2">
      <c r="A224" s="5" t="s">
        <v>509</v>
      </c>
      <c r="B224" s="79" t="s">
        <v>26</v>
      </c>
      <c r="C224" s="131" t="s">
        <v>22</v>
      </c>
      <c r="D224" s="106" t="s">
        <v>659</v>
      </c>
      <c r="E224" s="94" t="s">
        <v>29</v>
      </c>
      <c r="F224" s="7">
        <v>642</v>
      </c>
      <c r="G224" s="7" t="s">
        <v>272</v>
      </c>
      <c r="H224" s="39">
        <v>3</v>
      </c>
      <c r="I224" s="7">
        <v>7114</v>
      </c>
      <c r="J224" s="74" t="s">
        <v>51</v>
      </c>
      <c r="K224" s="101">
        <v>899.70001999999999</v>
      </c>
      <c r="L224" s="24">
        <v>44182</v>
      </c>
      <c r="M224" s="24">
        <v>44561</v>
      </c>
      <c r="N224" s="74" t="s">
        <v>671</v>
      </c>
      <c r="O224" s="74" t="s">
        <v>66</v>
      </c>
    </row>
    <row r="225" spans="1:64" s="42" customFormat="1" ht="27" customHeight="1" x14ac:dyDescent="0.2">
      <c r="A225" s="5" t="s">
        <v>510</v>
      </c>
      <c r="B225" s="5" t="s">
        <v>308</v>
      </c>
      <c r="C225" s="53" t="s">
        <v>308</v>
      </c>
      <c r="D225" s="105" t="s">
        <v>311</v>
      </c>
      <c r="E225" s="81" t="s">
        <v>29</v>
      </c>
      <c r="F225" s="7">
        <v>876</v>
      </c>
      <c r="G225" s="7" t="s">
        <v>20</v>
      </c>
      <c r="H225" s="39" t="s">
        <v>21</v>
      </c>
      <c r="I225" s="7">
        <v>71176</v>
      </c>
      <c r="J225" s="74" t="s">
        <v>51</v>
      </c>
      <c r="K225" s="101">
        <v>195</v>
      </c>
      <c r="L225" s="24">
        <v>44182</v>
      </c>
      <c r="M225" s="24">
        <v>44561</v>
      </c>
      <c r="N225" s="74" t="s">
        <v>671</v>
      </c>
      <c r="O225" s="74" t="s">
        <v>66</v>
      </c>
    </row>
    <row r="226" spans="1:64" s="51" customFormat="1" ht="26.25" customHeight="1" x14ac:dyDescent="0.2">
      <c r="A226" s="5" t="s">
        <v>511</v>
      </c>
      <c r="B226" s="5" t="s">
        <v>359</v>
      </c>
      <c r="C226" s="5" t="s">
        <v>360</v>
      </c>
      <c r="D226" s="108" t="s">
        <v>361</v>
      </c>
      <c r="E226" s="81" t="s">
        <v>29</v>
      </c>
      <c r="F226" s="74">
        <v>876</v>
      </c>
      <c r="G226" s="7" t="s">
        <v>20</v>
      </c>
      <c r="H226" s="39" t="s">
        <v>21</v>
      </c>
      <c r="I226" s="74">
        <v>7114</v>
      </c>
      <c r="J226" s="74" t="s">
        <v>107</v>
      </c>
      <c r="K226" s="28">
        <v>174.6</v>
      </c>
      <c r="L226" s="24">
        <v>44187</v>
      </c>
      <c r="M226" s="24">
        <v>44561</v>
      </c>
      <c r="N226" s="74" t="s">
        <v>671</v>
      </c>
      <c r="O226" s="74" t="s">
        <v>66</v>
      </c>
    </row>
    <row r="227" spans="1:64" s="73" customFormat="1" ht="27" customHeight="1" x14ac:dyDescent="0.2">
      <c r="A227" s="5" t="s">
        <v>512</v>
      </c>
      <c r="B227" s="5" t="s">
        <v>144</v>
      </c>
      <c r="C227" s="5" t="s">
        <v>145</v>
      </c>
      <c r="D227" s="23" t="s">
        <v>146</v>
      </c>
      <c r="E227" s="81" t="s">
        <v>147</v>
      </c>
      <c r="F227" s="74">
        <v>872</v>
      </c>
      <c r="G227" s="74" t="s">
        <v>78</v>
      </c>
      <c r="H227" s="68" t="s">
        <v>21</v>
      </c>
      <c r="I227" s="74">
        <v>4500</v>
      </c>
      <c r="J227" s="74" t="s">
        <v>148</v>
      </c>
      <c r="K227" s="67">
        <v>105.6</v>
      </c>
      <c r="L227" s="24">
        <v>43831</v>
      </c>
      <c r="M227" s="24">
        <v>44166</v>
      </c>
      <c r="N227" s="74" t="s">
        <v>671</v>
      </c>
      <c r="O227" s="74" t="s">
        <v>66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</row>
    <row r="228" spans="1:64" s="73" customFormat="1" ht="27" customHeight="1" x14ac:dyDescent="0.2">
      <c r="A228" s="5" t="s">
        <v>513</v>
      </c>
      <c r="B228" s="74" t="s">
        <v>149</v>
      </c>
      <c r="C228" s="74" t="s">
        <v>150</v>
      </c>
      <c r="D228" s="23" t="s">
        <v>151</v>
      </c>
      <c r="E228" s="81" t="s">
        <v>29</v>
      </c>
      <c r="F228" s="74">
        <v>872</v>
      </c>
      <c r="G228" s="74" t="s">
        <v>78</v>
      </c>
      <c r="H228" s="68" t="s">
        <v>21</v>
      </c>
      <c r="I228" s="74">
        <v>7114</v>
      </c>
      <c r="J228" s="74" t="s">
        <v>51</v>
      </c>
      <c r="K228" s="67">
        <v>121.2</v>
      </c>
      <c r="L228" s="24">
        <v>43831</v>
      </c>
      <c r="M228" s="24">
        <v>44166</v>
      </c>
      <c r="N228" s="74" t="s">
        <v>671</v>
      </c>
      <c r="O228" s="74" t="s">
        <v>66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</row>
  </sheetData>
  <mergeCells count="35">
    <mergeCell ref="A18:O18"/>
    <mergeCell ref="A155:O155"/>
    <mergeCell ref="A171:O171"/>
    <mergeCell ref="A115:O115"/>
    <mergeCell ref="A14:A16"/>
    <mergeCell ref="B14:B16"/>
    <mergeCell ref="C14:C16"/>
    <mergeCell ref="D14:M14"/>
    <mergeCell ref="N14:N16"/>
    <mergeCell ref="O14:O16"/>
    <mergeCell ref="D15:D16"/>
    <mergeCell ref="E15:E16"/>
    <mergeCell ref="F15:G15"/>
    <mergeCell ref="H15:H16"/>
    <mergeCell ref="I15:J15"/>
    <mergeCell ref="K15:K16"/>
    <mergeCell ref="L15:M15"/>
    <mergeCell ref="A11:D11"/>
    <mergeCell ref="E11:O11"/>
    <mergeCell ref="A12:D12"/>
    <mergeCell ref="E12:O12"/>
    <mergeCell ref="F13:G13"/>
    <mergeCell ref="A10:D10"/>
    <mergeCell ref="E10:O10"/>
    <mergeCell ref="M1:O1"/>
    <mergeCell ref="M2:O2"/>
    <mergeCell ref="M3:O3"/>
    <mergeCell ref="A4:O4"/>
    <mergeCell ref="A6:D6"/>
    <mergeCell ref="E6:O6"/>
    <mergeCell ref="A7:D7"/>
    <mergeCell ref="E7:O7"/>
    <mergeCell ref="A8:D8"/>
    <mergeCell ref="E8:O8"/>
    <mergeCell ref="A9:D9"/>
  </mergeCells>
  <phoneticPr fontId="50" type="noConversion"/>
  <hyperlinks>
    <hyperlink ref="E9" r:id="rId1"/>
  </hyperlinks>
  <pageMargins left="0.39370078740157483" right="0.19685039370078741" top="0.19685039370078741" bottom="0.19685039370078741" header="0.31496062992125984" footer="0.31496062992125984"/>
  <pageSetup paperSize="9" scale="60" orientation="landscape" r:id="rId2"/>
  <rowBreaks count="1" manualBreakCount="1">
    <brk id="17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Иванина Татьяна Васильевна</dc:creator>
  <cp:lastModifiedBy>Мамедова Светлана Валерьевна</cp:lastModifiedBy>
  <cp:lastPrinted>2020-12-24T11:59:18Z</cp:lastPrinted>
  <dcterms:created xsi:type="dcterms:W3CDTF">2012-11-16T06:13:17Z</dcterms:created>
  <dcterms:modified xsi:type="dcterms:W3CDTF">2021-02-12T07:06:53Z</dcterms:modified>
</cp:coreProperties>
</file>